
<file path=[Content_Types].xml><?xml version="1.0" encoding="utf-8"?>
<Types xmlns="http://schemas.openxmlformats.org/package/2006/content-types">
  <Default Extension="bin" ContentType="application/vnd.openxmlformats-officedocument.spreadsheetml.customProperty"/>
  <Default Extension="emf" ContentType="image/x-em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drawings/drawing3.xml" ContentType="application/vnd.openxmlformats-officedocument.drawing+xml"/>
  <Override PartName="/xl/printerSettings/printerSettings4.bin" ContentType="application/vnd.openxmlformats-officedocument.spreadsheetml.printerSettings"/>
  <Override PartName="/xl/drawings/drawing4.xml" ContentType="application/vnd.openxmlformats-officedocument.drawing+xml"/>
  <Override PartName="/xl/printerSettings/printerSettings5.bin" ContentType="application/vnd.openxmlformats-officedocument.spreadsheetml.printerSettings"/>
  <Override PartName="/xl/drawings/drawing5.xml" ContentType="application/vnd.openxmlformats-officedocument.drawing+xml"/>
  <Override PartName="/xl/printerSettings/printerSettings6.bin" ContentType="application/vnd.openxmlformats-officedocument.spreadsheetml.printerSettings"/>
  <Override PartName="/xl/drawings/drawing6.xml" ContentType="application/vnd.openxmlformats-officedocument.drawing+xml"/>
  <Override PartName="/xl/printerSettings/printerSettings7.bin" ContentType="application/vnd.openxmlformats-officedocument.spreadsheetml.printerSettings"/>
  <Override PartName="/xl/drawings/drawing7.xml" ContentType="application/vnd.openxmlformats-officedocument.drawing+xml"/>
  <Override PartName="/xl/printerSettings/printerSettings8.bin" ContentType="application/vnd.openxmlformats-officedocument.spreadsheetml.printerSettings"/>
  <Override PartName="/xl/drawings/drawing8.xml" ContentType="application/vnd.openxmlformats-officedocument.drawing+xml"/>
  <Override PartName="/xl/printerSettings/printerSettings9.bin" ContentType="application/vnd.openxmlformats-officedocument.spreadsheetml.printerSettings"/>
  <Override PartName="/xl/drawings/drawing9.xml" ContentType="application/vnd.openxmlformats-officedocument.drawing+xml"/>
  <Override PartName="/xl/printerSettings/printerSettings10.bin" ContentType="application/vnd.openxmlformats-officedocument.spreadsheetml.printerSettings"/>
  <Override PartName="/xl/drawings/drawing10.xml" ContentType="application/vnd.openxmlformats-officedocument.drawing+xml"/>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X:\LWS Suppliers Pricelist\2026\"/>
    </mc:Choice>
  </mc:AlternateContent>
  <xr:revisionPtr revIDLastSave="0" documentId="13_ncr:1_{3D32BC22-C953-4883-9795-5207185F979D}" xr6:coauthVersionLast="47" xr6:coauthVersionMax="47" xr10:uidLastSave="{00000000-0000-0000-0000-000000000000}"/>
  <bookViews>
    <workbookView xWindow="-120" yWindow="-120" windowWidth="51840" windowHeight="21120" tabRatio="932" firstSheet="1" activeTab="1" xr2:uid="{2008AFED-DC24-487B-91E1-D549636AC1F7}"/>
  </bookViews>
  <sheets>
    <sheet name="NectariAddinForExcelProperties" sheetId="20" state="veryHidden" r:id="rId1"/>
    <sheet name="Header" sheetId="1" r:id="rId2"/>
    <sheet name="Low Volume Irrigation" sheetId="2" r:id="rId3"/>
    <sheet name="Spray heads &amp; Nozzles" sheetId="3" r:id="rId4"/>
    <sheet name="Rotors &amp; Nozzles" sheetId="4" r:id="rId5"/>
    <sheet name="Valves &amp; Acc." sheetId="6" r:id="rId6"/>
    <sheet name="Controllers" sheetId="7" r:id="rId7"/>
    <sheet name="Central Control Systems" sheetId="9" r:id="rId8"/>
    <sheet name="LND Services" sheetId="10" r:id="rId9"/>
    <sheet name="AG" sheetId="18" r:id="rId10"/>
    <sheet name="Spare Parts" sheetId="22" r:id="rId11"/>
    <sheet name="Listing" sheetId="13" r:id="rId12"/>
    <sheet name="General Conditions" sheetId="12" r:id="rId13"/>
  </sheets>
  <definedNames>
    <definedName name="_xlnm._FilterDatabase" localSheetId="9" hidden="1">AG!$A$9:$N$103</definedName>
    <definedName name="_xlnm._FilterDatabase" localSheetId="7" hidden="1">'Central Control Systems'!$A$9:$N$106</definedName>
    <definedName name="_xlnm._FilterDatabase" localSheetId="6" hidden="1">Controllers!$A$9:$N$93</definedName>
    <definedName name="_xlnm._FilterDatabase" localSheetId="12" hidden="1">'General Conditions'!$A$11:$V$56</definedName>
    <definedName name="_xlnm._FilterDatabase" localSheetId="11" hidden="1">Listing!$A$2:$N$651</definedName>
    <definedName name="_xlnm._FilterDatabase" localSheetId="8" hidden="1">'LND Services'!$A$9:$N$58</definedName>
    <definedName name="_xlnm._FilterDatabase" localSheetId="2" hidden="1">'Low Volume Irrigation'!$A$9:$N$165</definedName>
    <definedName name="_xlnm._FilterDatabase" localSheetId="4" hidden="1">'Rotors &amp; Nozzles'!$A$9:$N$121</definedName>
    <definedName name="_xlnm._FilterDatabase" localSheetId="10" hidden="1">'Spare Parts'!$A$9:$J$116</definedName>
    <definedName name="_xlnm._FilterDatabase" localSheetId="3" hidden="1">'Spray heads &amp; Nozzles'!$A$9:$N$122</definedName>
    <definedName name="_xlnm._FilterDatabase" localSheetId="5" hidden="1">'Valves &amp; Acc.'!$A$9:$N$173</definedName>
    <definedName name="Currency">Header!$C$25</definedName>
    <definedName name="Language">Header!$F$25</definedName>
    <definedName name="_xlnm.Print_Area" localSheetId="9">AG!$A$10:$R$104</definedName>
    <definedName name="_xlnm.Print_Area" localSheetId="7">'Central Control Systems'!$A$51:$R$106</definedName>
    <definedName name="_xlnm.Print_Area" localSheetId="6">Controllers!$A$10:$S$95</definedName>
    <definedName name="_xlnm.Print_Area" localSheetId="12">'General Conditions'!$A$10:$M$56</definedName>
    <definedName name="_xlnm.Print_Area" localSheetId="1">Header!$A$1:$G$30</definedName>
    <definedName name="_xlnm.Print_Area" localSheetId="11">Listing!$A$6:$N$454</definedName>
    <definedName name="_xlnm.Print_Area" localSheetId="8">'LND Services'!$A$13:$P$53</definedName>
    <definedName name="_xlnm.Print_Area" localSheetId="2">'Low Volume Irrigation'!$A$14:$R$165</definedName>
    <definedName name="_xlnm.Print_Area" localSheetId="4">'Rotors &amp; Nozzles'!$A$7:$R$121</definedName>
    <definedName name="_xlnm.Print_Area" localSheetId="10">'Spare Parts'!$A$10:$N$109</definedName>
    <definedName name="_xlnm.Print_Area" localSheetId="3">'Spray heads &amp; Nozzles'!$A$10:$S$122</definedName>
    <definedName name="_xlnm.Print_Area" localSheetId="5">'Valves &amp; Acc.'!$A$7:$S$156</definedName>
    <definedName name="_xlnm.Print_Titles" localSheetId="9">AG!$1:$9</definedName>
    <definedName name="_xlnm.Print_Titles" localSheetId="7">'Central Control Systems'!$1:$9</definedName>
    <definedName name="_xlnm.Print_Titles" localSheetId="6">Controllers!$1:$9</definedName>
    <definedName name="_xlnm.Print_Titles" localSheetId="11">Listing!$1:$2</definedName>
    <definedName name="_xlnm.Print_Titles" localSheetId="8">'LND Services'!$1:$9</definedName>
    <definedName name="_xlnm.Print_Titles" localSheetId="2">'Low Volume Irrigation'!$1:$9</definedName>
    <definedName name="_xlnm.Print_Titles" localSheetId="4">'Rotors &amp; Nozzles'!$1:$9</definedName>
    <definedName name="_xlnm.Print_Titles" localSheetId="10">'Spare Parts'!$1:$9</definedName>
    <definedName name="_xlnm.Print_Titles" localSheetId="3">'Spray heads &amp; Nozzles'!$1:$9</definedName>
    <definedName name="_xlnm.Print_Titles" localSheetId="5">'Valves &amp; Acc.'!$1:$9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3" i="13" l="1"/>
  <c r="N609" i="13" l="1"/>
  <c r="N610" i="13"/>
  <c r="N611" i="13"/>
  <c r="N612" i="13"/>
  <c r="N613" i="13"/>
  <c r="N614" i="13"/>
  <c r="N615" i="13"/>
  <c r="N616" i="13"/>
  <c r="N617" i="13"/>
  <c r="N172" i="13"/>
  <c r="N79" i="13" l="1"/>
  <c r="N80" i="13"/>
  <c r="N81" i="13"/>
  <c r="N82" i="13"/>
  <c r="N76" i="13" l="1"/>
  <c r="N90" i="13"/>
  <c r="N91" i="13"/>
  <c r="N92" i="13"/>
  <c r="N153" i="13" l="1"/>
  <c r="N63" i="13" l="1"/>
  <c r="N124" i="13" l="1"/>
  <c r="N123" i="13" l="1"/>
  <c r="N136" i="13"/>
  <c r="N134" i="13"/>
  <c r="N42" i="13" l="1"/>
  <c r="N41" i="13"/>
  <c r="N549" i="13" l="1"/>
  <c r="N577" i="13" l="1"/>
  <c r="N578" i="13"/>
  <c r="N115" i="13" l="1"/>
  <c r="N114" i="13"/>
  <c r="N165" i="13" l="1"/>
  <c r="N166" i="13"/>
  <c r="N167" i="13"/>
  <c r="N168" i="13"/>
  <c r="N169" i="13"/>
  <c r="N170" i="13"/>
  <c r="N171" i="13"/>
  <c r="N4" i="13"/>
  <c r="N5" i="13"/>
  <c r="N6" i="13"/>
  <c r="N7" i="13"/>
  <c r="N8" i="13"/>
  <c r="N9" i="13"/>
  <c r="N173" i="13"/>
  <c r="N174" i="13"/>
  <c r="N175" i="13"/>
  <c r="N176" i="13"/>
  <c r="N177" i="13"/>
  <c r="N178" i="13"/>
  <c r="N179" i="13"/>
  <c r="N180" i="13"/>
  <c r="N181" i="13"/>
  <c r="N182" i="13"/>
  <c r="N183" i="13"/>
  <c r="N184" i="13"/>
  <c r="N185" i="13"/>
  <c r="N186" i="13"/>
  <c r="N187" i="13"/>
  <c r="N188" i="13"/>
  <c r="N189" i="13"/>
  <c r="N190" i="13"/>
  <c r="N191" i="13"/>
  <c r="N192" i="13"/>
  <c r="N193" i="13"/>
  <c r="N194" i="13"/>
  <c r="N195" i="13"/>
  <c r="N196" i="13"/>
  <c r="N197" i="13"/>
  <c r="N198" i="13"/>
  <c r="N199" i="13"/>
  <c r="N216" i="13"/>
  <c r="N200" i="13"/>
  <c r="N201" i="13"/>
  <c r="N202" i="13"/>
  <c r="N203" i="13"/>
  <c r="N204" i="13"/>
  <c r="N205" i="13"/>
  <c r="N206" i="13"/>
  <c r="N207" i="13"/>
  <c r="N208" i="13"/>
  <c r="N209" i="13"/>
  <c r="N210" i="13"/>
  <c r="N211" i="13"/>
  <c r="N212" i="13"/>
  <c r="N213" i="13"/>
  <c r="N214" i="13"/>
  <c r="N215" i="13"/>
  <c r="N217" i="13"/>
  <c r="N218" i="13"/>
  <c r="N219" i="13"/>
  <c r="N220" i="13"/>
  <c r="N221" i="13"/>
  <c r="N222" i="13"/>
  <c r="N223" i="13"/>
  <c r="N224" i="13"/>
  <c r="N225" i="13"/>
  <c r="N226" i="13"/>
  <c r="N227" i="13"/>
  <c r="N228" i="13"/>
  <c r="N229" i="13"/>
  <c r="N230" i="13"/>
  <c r="N231" i="13"/>
  <c r="N232" i="13"/>
  <c r="N233" i="13"/>
  <c r="N234" i="13"/>
  <c r="N235" i="13"/>
  <c r="N236" i="13"/>
  <c r="N237" i="13"/>
  <c r="N238" i="13"/>
  <c r="N239" i="13"/>
  <c r="N240" i="13"/>
  <c r="N241" i="13"/>
  <c r="N242" i="13"/>
  <c r="N243" i="13"/>
  <c r="N244" i="13"/>
  <c r="N245" i="13"/>
  <c r="N246" i="13"/>
  <c r="N247" i="13"/>
  <c r="N248" i="13"/>
  <c r="N249" i="13"/>
  <c r="N250" i="13"/>
  <c r="N251" i="13"/>
  <c r="N252" i="13"/>
  <c r="N253" i="13"/>
  <c r="N254" i="13"/>
  <c r="N255" i="13"/>
  <c r="N256" i="13"/>
  <c r="N257" i="13"/>
  <c r="N258" i="13"/>
  <c r="N259" i="13"/>
  <c r="N260" i="13"/>
  <c r="N261" i="13"/>
  <c r="N262" i="13"/>
  <c r="N263" i="13"/>
  <c r="N264" i="13"/>
  <c r="N265" i="13"/>
  <c r="N266" i="13"/>
  <c r="N267" i="13"/>
  <c r="N268" i="13"/>
  <c r="N269" i="13"/>
  <c r="N270" i="13"/>
  <c r="N271" i="13"/>
  <c r="N272" i="13"/>
  <c r="N273" i="13"/>
  <c r="N274" i="13"/>
  <c r="N275" i="13"/>
  <c r="N276" i="13"/>
  <c r="N277" i="13"/>
  <c r="N278" i="13"/>
  <c r="N279" i="13"/>
  <c r="N280" i="13"/>
  <c r="N281" i="13"/>
  <c r="N282" i="13"/>
  <c r="N283" i="13"/>
  <c r="N284" i="13"/>
  <c r="N285" i="13"/>
  <c r="N286" i="13"/>
  <c r="N287" i="13"/>
  <c r="N288" i="13"/>
  <c r="N289" i="13"/>
  <c r="N290" i="13"/>
  <c r="N291" i="13"/>
  <c r="N292" i="13"/>
  <c r="N293" i="13"/>
  <c r="N294" i="13"/>
  <c r="N295" i="13"/>
  <c r="N296" i="13"/>
  <c r="N297" i="13"/>
  <c r="N298" i="13"/>
  <c r="N299" i="13"/>
  <c r="N300" i="13"/>
  <c r="N301" i="13"/>
  <c r="N302" i="13"/>
  <c r="N303" i="13"/>
  <c r="N304" i="13"/>
  <c r="N305" i="13"/>
  <c r="N306" i="13"/>
  <c r="N307" i="13"/>
  <c r="N308" i="13"/>
  <c r="N309" i="13"/>
  <c r="N310" i="13"/>
  <c r="N311" i="13"/>
  <c r="N312" i="13"/>
  <c r="N313" i="13"/>
  <c r="N314" i="13"/>
  <c r="N315" i="13"/>
  <c r="N316" i="13"/>
  <c r="N317" i="13"/>
  <c r="N318" i="13"/>
  <c r="N319" i="13"/>
  <c r="N320" i="13"/>
  <c r="N321" i="13"/>
  <c r="N322" i="13"/>
  <c r="N323" i="13"/>
  <c r="N324" i="13"/>
  <c r="N325" i="13"/>
  <c r="N326" i="13"/>
  <c r="N327" i="13"/>
  <c r="N328" i="13"/>
  <c r="N329" i="13"/>
  <c r="N330" i="13"/>
  <c r="N331" i="13"/>
  <c r="N332" i="13"/>
  <c r="N333" i="13"/>
  <c r="N334" i="13"/>
  <c r="N335" i="13"/>
  <c r="N336" i="13"/>
  <c r="N337" i="13"/>
  <c r="N338" i="13"/>
  <c r="N339" i="13"/>
  <c r="N340" i="13"/>
  <c r="N341" i="13"/>
  <c r="N342" i="13"/>
  <c r="N343" i="13"/>
  <c r="N344" i="13"/>
  <c r="N345" i="13"/>
  <c r="N346" i="13"/>
  <c r="N347" i="13"/>
  <c r="N348" i="13"/>
  <c r="N349" i="13"/>
  <c r="N350" i="13"/>
  <c r="N351" i="13"/>
  <c r="N352" i="13"/>
  <c r="N353" i="13"/>
  <c r="N354" i="13"/>
  <c r="N355" i="13"/>
  <c r="N356" i="13"/>
  <c r="N357" i="13"/>
  <c r="N358" i="13"/>
  <c r="N359" i="13"/>
  <c r="N360" i="13"/>
  <c r="N361" i="13"/>
  <c r="N362" i="13"/>
  <c r="N363" i="13"/>
  <c r="N364" i="13"/>
  <c r="N365" i="13"/>
  <c r="N366" i="13"/>
  <c r="N367" i="13"/>
  <c r="N368" i="13"/>
  <c r="N369" i="13"/>
  <c r="N370" i="13"/>
  <c r="N371" i="13"/>
  <c r="N372" i="13"/>
  <c r="N373" i="13"/>
  <c r="N374" i="13"/>
  <c r="N375" i="13"/>
  <c r="N376" i="13"/>
  <c r="N377" i="13"/>
  <c r="N378" i="13"/>
  <c r="N379" i="13"/>
  <c r="N492" i="13"/>
  <c r="N493" i="13"/>
  <c r="N494" i="13"/>
  <c r="N495" i="13"/>
  <c r="N496" i="13"/>
  <c r="N497" i="13"/>
  <c r="N498" i="13"/>
  <c r="N499" i="13"/>
  <c r="N500" i="13"/>
  <c r="N501" i="13"/>
  <c r="N502" i="13"/>
  <c r="N503" i="13"/>
  <c r="N504" i="13"/>
  <c r="N505" i="13"/>
  <c r="N506" i="13"/>
  <c r="N507" i="13"/>
  <c r="N508" i="13"/>
  <c r="N509" i="13"/>
  <c r="N510" i="13"/>
  <c r="N511" i="13"/>
  <c r="N512" i="13"/>
  <c r="N513" i="13"/>
  <c r="N514" i="13"/>
  <c r="N515" i="13"/>
  <c r="N516" i="13"/>
  <c r="N380" i="13"/>
  <c r="N517" i="13"/>
  <c r="N518" i="13"/>
  <c r="N519" i="13"/>
  <c r="N520" i="13"/>
  <c r="N521" i="13"/>
  <c r="N522" i="13"/>
  <c r="N523" i="13"/>
  <c r="N524" i="13"/>
  <c r="N525" i="13"/>
  <c r="N526" i="13"/>
  <c r="N381" i="13"/>
  <c r="N382" i="13"/>
  <c r="N383" i="13"/>
  <c r="N384" i="13"/>
  <c r="N385" i="13"/>
  <c r="N386" i="13"/>
  <c r="N387" i="13"/>
  <c r="N388" i="13"/>
  <c r="N389" i="13"/>
  <c r="N390" i="13"/>
  <c r="N391" i="13"/>
  <c r="N392" i="13"/>
  <c r="N393" i="13"/>
  <c r="N394" i="13"/>
  <c r="N527" i="13"/>
  <c r="N528" i="13"/>
  <c r="N529" i="13"/>
  <c r="N530" i="13"/>
  <c r="N531" i="13"/>
  <c r="N532" i="13"/>
  <c r="N533" i="13"/>
  <c r="N534" i="13"/>
  <c r="N535" i="13"/>
  <c r="N536" i="13"/>
  <c r="N537" i="13"/>
  <c r="N538" i="13"/>
  <c r="N539" i="13"/>
  <c r="N540" i="13"/>
  <c r="N541" i="13"/>
  <c r="N542" i="13"/>
  <c r="N543" i="13"/>
  <c r="N395" i="13"/>
  <c r="N396" i="13"/>
  <c r="N544" i="13"/>
  <c r="N545" i="13"/>
  <c r="N397" i="13"/>
  <c r="N398" i="13"/>
  <c r="N399" i="13"/>
  <c r="N400" i="13"/>
  <c r="N401" i="13"/>
  <c r="N402" i="13"/>
  <c r="N403" i="13"/>
  <c r="N404" i="13"/>
  <c r="N405" i="13"/>
  <c r="N406" i="13"/>
  <c r="N407" i="13"/>
  <c r="N408" i="13"/>
  <c r="N409" i="13"/>
  <c r="N410" i="13"/>
  <c r="N411" i="13"/>
  <c r="N412" i="13"/>
  <c r="N413" i="13"/>
  <c r="N414" i="13"/>
  <c r="N415" i="13"/>
  <c r="N416" i="13"/>
  <c r="N417" i="13"/>
  <c r="N418" i="13"/>
  <c r="N419" i="13"/>
  <c r="N420" i="13"/>
  <c r="N421" i="13"/>
  <c r="N422" i="13"/>
  <c r="N423" i="13"/>
  <c r="N424" i="13"/>
  <c r="N425" i="13"/>
  <c r="N426" i="13"/>
  <c r="N427" i="13"/>
  <c r="N428" i="13"/>
  <c r="N429" i="13"/>
  <c r="N430" i="13"/>
  <c r="N431" i="13"/>
  <c r="N432" i="13"/>
  <c r="N433" i="13"/>
  <c r="N546" i="13"/>
  <c r="N547" i="13"/>
  <c r="N548" i="13"/>
  <c r="N434" i="13"/>
  <c r="N550" i="13"/>
  <c r="N551" i="13"/>
  <c r="N552" i="13"/>
  <c r="N553" i="13"/>
  <c r="N554" i="13"/>
  <c r="N555" i="13"/>
  <c r="N556" i="13"/>
  <c r="N557" i="13"/>
  <c r="N558" i="13"/>
  <c r="N559" i="13"/>
  <c r="N435" i="13"/>
  <c r="N436" i="13"/>
  <c r="N437" i="13"/>
  <c r="N438" i="13"/>
  <c r="N439" i="13"/>
  <c r="N440" i="13"/>
  <c r="N441" i="13"/>
  <c r="N442" i="13"/>
  <c r="N443" i="13"/>
  <c r="N560" i="13"/>
  <c r="N561" i="13"/>
  <c r="N562" i="13"/>
  <c r="N563" i="13"/>
  <c r="N564" i="13"/>
  <c r="N565" i="13"/>
  <c r="N566" i="13"/>
  <c r="N567" i="13"/>
  <c r="N568" i="13"/>
  <c r="N569" i="13"/>
  <c r="N570" i="13"/>
  <c r="N98" i="13"/>
  <c r="N99" i="13"/>
  <c r="N100" i="13"/>
  <c r="N101" i="13"/>
  <c r="N102" i="13"/>
  <c r="N103" i="13"/>
  <c r="N104" i="13"/>
  <c r="N105" i="13"/>
  <c r="N106" i="13"/>
  <c r="N107" i="13"/>
  <c r="N108" i="13"/>
  <c r="N109" i="13"/>
  <c r="N110" i="13"/>
  <c r="N111" i="13"/>
  <c r="N112" i="13"/>
  <c r="N113" i="13"/>
  <c r="N444" i="13"/>
  <c r="N445" i="13"/>
  <c r="N446" i="13"/>
  <c r="N447" i="13"/>
  <c r="N448" i="13"/>
  <c r="N449" i="13"/>
  <c r="N450" i="13"/>
  <c r="N451" i="13"/>
  <c r="N452" i="13"/>
  <c r="N453" i="13"/>
  <c r="N454" i="13"/>
  <c r="N455" i="13"/>
  <c r="N456" i="13"/>
  <c r="N457" i="13"/>
  <c r="N458" i="13"/>
  <c r="N459" i="13"/>
  <c r="N460" i="13"/>
  <c r="N461" i="13"/>
  <c r="N462" i="13"/>
  <c r="N463" i="13"/>
  <c r="N464" i="13"/>
  <c r="N465" i="13"/>
  <c r="N466" i="13"/>
  <c r="N635" i="13"/>
  <c r="N571" i="13"/>
  <c r="N572" i="13"/>
  <c r="N573" i="13"/>
  <c r="N574" i="13"/>
  <c r="N575" i="13"/>
  <c r="N576" i="13"/>
  <c r="N579" i="13"/>
  <c r="N580" i="13"/>
  <c r="N467" i="13"/>
  <c r="N468" i="13"/>
  <c r="N469" i="13"/>
  <c r="N470" i="13"/>
  <c r="N636" i="13"/>
  <c r="N637" i="13"/>
  <c r="N638" i="13"/>
  <c r="N471" i="13"/>
  <c r="N639" i="13"/>
  <c r="N640" i="13"/>
  <c r="N581" i="13"/>
  <c r="N93" i="13"/>
  <c r="N472" i="13"/>
  <c r="N473" i="13"/>
  <c r="N474" i="13"/>
  <c r="N475" i="13"/>
  <c r="N476" i="13"/>
  <c r="N477" i="13"/>
  <c r="N478" i="13"/>
  <c r="N479" i="13"/>
  <c r="N480" i="13"/>
  <c r="N481" i="13"/>
  <c r="N482" i="13"/>
  <c r="N483" i="13"/>
  <c r="N484" i="13"/>
  <c r="N485" i="13"/>
  <c r="N582" i="13"/>
  <c r="N641" i="13"/>
  <c r="N116" i="13"/>
  <c r="N117" i="13"/>
  <c r="N118" i="13"/>
  <c r="N119" i="13"/>
  <c r="N120" i="13"/>
  <c r="N642" i="13"/>
  <c r="N643" i="13"/>
  <c r="N644" i="13"/>
  <c r="N583" i="13"/>
  <c r="N645" i="13"/>
  <c r="N584" i="13"/>
  <c r="N585" i="13"/>
  <c r="N586" i="13"/>
  <c r="N587" i="13"/>
  <c r="N3" i="13"/>
  <c r="N121" i="13"/>
  <c r="N122" i="13"/>
  <c r="N646" i="13"/>
  <c r="N647" i="13"/>
  <c r="N648" i="13"/>
  <c r="N649" i="13"/>
  <c r="N94" i="13"/>
  <c r="N650" i="13"/>
  <c r="N651" i="13"/>
  <c r="N125" i="13"/>
  <c r="N126" i="13"/>
  <c r="N127" i="13"/>
  <c r="N128" i="13"/>
  <c r="N129" i="13"/>
  <c r="N130" i="13"/>
  <c r="N131" i="13"/>
  <c r="N132" i="13"/>
  <c r="N133" i="13"/>
  <c r="N135" i="13"/>
  <c r="N137" i="13"/>
  <c r="N138" i="13"/>
  <c r="N139" i="13"/>
  <c r="N140" i="13"/>
  <c r="N141" i="13"/>
  <c r="N142" i="13"/>
  <c r="N95" i="13"/>
  <c r="N588" i="13"/>
  <c r="N589" i="13"/>
  <c r="N590" i="13"/>
  <c r="N591" i="13"/>
  <c r="N592" i="13"/>
  <c r="N10" i="13"/>
  <c r="N96" i="13"/>
  <c r="N97" i="13"/>
  <c r="N144" i="13"/>
  <c r="N145" i="13"/>
  <c r="N146" i="13"/>
  <c r="N147" i="13"/>
  <c r="N148" i="13"/>
  <c r="N149" i="13"/>
  <c r="N150" i="13"/>
  <c r="N151" i="13"/>
  <c r="N152" i="13"/>
  <c r="N154" i="13"/>
  <c r="N155" i="13"/>
  <c r="N156" i="13"/>
  <c r="N157" i="13"/>
  <c r="N158" i="13"/>
  <c r="N159" i="13"/>
  <c r="N160" i="13"/>
  <c r="N161" i="13"/>
  <c r="N162" i="13"/>
  <c r="N163" i="13"/>
  <c r="N164"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3" i="13"/>
  <c r="N44" i="13"/>
  <c r="N45" i="13"/>
  <c r="N46" i="13"/>
  <c r="N47" i="13"/>
  <c r="N48" i="13"/>
  <c r="N49" i="13"/>
  <c r="N50" i="13"/>
  <c r="N51" i="13"/>
  <c r="N52" i="13"/>
  <c r="N53" i="13"/>
  <c r="N54" i="13"/>
  <c r="N55" i="13"/>
  <c r="N56" i="13"/>
  <c r="N57" i="13"/>
  <c r="N58" i="13"/>
  <c r="N59" i="13"/>
  <c r="N60" i="13"/>
  <c r="N61" i="13"/>
  <c r="N62" i="13"/>
  <c r="N64" i="13"/>
  <c r="N65" i="13"/>
  <c r="N66" i="13"/>
  <c r="N67" i="13"/>
  <c r="N68" i="13"/>
  <c r="N69" i="13"/>
  <c r="N70" i="13"/>
  <c r="N71" i="13"/>
  <c r="N72" i="13"/>
  <c r="N73" i="13"/>
  <c r="N74" i="13"/>
  <c r="N75" i="13"/>
  <c r="N77" i="13"/>
  <c r="N78" i="13"/>
  <c r="N83" i="13"/>
  <c r="N84" i="13"/>
  <c r="N85" i="13"/>
  <c r="N86" i="13"/>
  <c r="N87" i="13"/>
  <c r="N88" i="13"/>
  <c r="N89" i="13"/>
  <c r="N486" i="13"/>
  <c r="N593" i="13"/>
  <c r="N594" i="13"/>
  <c r="N595" i="13"/>
  <c r="N596" i="13"/>
  <c r="N597" i="13"/>
  <c r="N598" i="13"/>
  <c r="N487" i="13"/>
  <c r="N488" i="13"/>
  <c r="N599" i="13"/>
  <c r="N600" i="13"/>
  <c r="N489" i="13"/>
  <c r="N490" i="13"/>
  <c r="N601" i="13"/>
  <c r="N602" i="13"/>
  <c r="N603" i="13"/>
  <c r="N604" i="13"/>
  <c r="N605" i="13"/>
  <c r="N606" i="13"/>
  <c r="N607" i="13"/>
  <c r="N608" i="13"/>
  <c r="N618" i="13"/>
  <c r="N619" i="13"/>
  <c r="N620" i="13"/>
  <c r="N621" i="13"/>
  <c r="N622" i="13"/>
  <c r="N623" i="13"/>
  <c r="N624" i="13"/>
  <c r="N625" i="13"/>
  <c r="N626" i="13"/>
  <c r="N627" i="13"/>
  <c r="N628" i="13"/>
  <c r="N629" i="13"/>
  <c r="N630" i="13"/>
  <c r="N631" i="13"/>
  <c r="N632" i="13"/>
  <c r="N633" i="13"/>
  <c r="N634" i="13"/>
  <c r="N491" i="13"/>
</calcChain>
</file>

<file path=xl/sharedStrings.xml><?xml version="1.0" encoding="utf-8"?>
<sst xmlns="http://schemas.openxmlformats.org/spreadsheetml/2006/main" count="11299" uniqueCount="2735">
  <si>
    <t xml:space="preserve">Effective: </t>
  </si>
  <si>
    <t xml:space="preserve">RAIN BIRD EUROPE </t>
  </si>
  <si>
    <t>Version:</t>
  </si>
  <si>
    <t>Effective:</t>
  </si>
  <si>
    <t>P/N</t>
  </si>
  <si>
    <t>Model</t>
  </si>
  <si>
    <t>Description</t>
  </si>
  <si>
    <t>Dealer Qty</t>
  </si>
  <si>
    <t>Master Qty</t>
  </si>
  <si>
    <t>TA</t>
  </si>
  <si>
    <t>TA1A</t>
  </si>
  <si>
    <t>X10306</t>
  </si>
  <si>
    <t>X10308</t>
  </si>
  <si>
    <t>X10325</t>
  </si>
  <si>
    <t>X10327</t>
  </si>
  <si>
    <t>TA1B</t>
  </si>
  <si>
    <t>X12100</t>
  </si>
  <si>
    <t>X12105</t>
  </si>
  <si>
    <t>TA1C</t>
  </si>
  <si>
    <t>TA2A</t>
  </si>
  <si>
    <t>X13000</t>
  </si>
  <si>
    <t>X13013</t>
  </si>
  <si>
    <t>X14020</t>
  </si>
  <si>
    <t>TA2B</t>
  </si>
  <si>
    <t>X14145</t>
  </si>
  <si>
    <t>TA2C</t>
  </si>
  <si>
    <t>X14610</t>
  </si>
  <si>
    <t>X14611</t>
  </si>
  <si>
    <t>X14612</t>
  </si>
  <si>
    <t>X14613</t>
  </si>
  <si>
    <t>X14614</t>
  </si>
  <si>
    <t>X14615</t>
  </si>
  <si>
    <t>TA3</t>
  </si>
  <si>
    <t>TA3A</t>
  </si>
  <si>
    <t>X35492</t>
  </si>
  <si>
    <t>TA3B</t>
  </si>
  <si>
    <t>X45009</t>
  </si>
  <si>
    <t>TA3D</t>
  </si>
  <si>
    <t>X44252</t>
  </si>
  <si>
    <t>TA3C</t>
  </si>
  <si>
    <t>X44201</t>
  </si>
  <si>
    <t>X44202</t>
  </si>
  <si>
    <t>X44222</t>
  </si>
  <si>
    <t>TA3L</t>
  </si>
  <si>
    <t>X48301</t>
  </si>
  <si>
    <t>TA3E</t>
  </si>
  <si>
    <t>X48201</t>
  </si>
  <si>
    <t>TA3F</t>
  </si>
  <si>
    <t>TA3G</t>
  </si>
  <si>
    <t>X46200</t>
  </si>
  <si>
    <t>X46210</t>
  </si>
  <si>
    <t>TA3H</t>
  </si>
  <si>
    <t>TA4</t>
  </si>
  <si>
    <t>TA4A</t>
  </si>
  <si>
    <t>TA4B</t>
  </si>
  <si>
    <t>XP0012</t>
  </si>
  <si>
    <t>XP0022</t>
  </si>
  <si>
    <t>XP0032</t>
  </si>
  <si>
    <t>XP008250</t>
  </si>
  <si>
    <t>XP006250</t>
  </si>
  <si>
    <t>XP008275</t>
  </si>
  <si>
    <t>XP006275</t>
  </si>
  <si>
    <t>XP0092</t>
  </si>
  <si>
    <t>XP0062</t>
  </si>
  <si>
    <t>XP008275V</t>
  </si>
  <si>
    <t>TA5</t>
  </si>
  <si>
    <t>X36370</t>
  </si>
  <si>
    <t>X36372</t>
  </si>
  <si>
    <t>X36373</t>
  </si>
  <si>
    <t>X36374</t>
  </si>
  <si>
    <t>X36375</t>
  </si>
  <si>
    <t>X36376</t>
  </si>
  <si>
    <t>X36380</t>
  </si>
  <si>
    <t>TA6A</t>
  </si>
  <si>
    <t>XCL017</t>
  </si>
  <si>
    <t>XPD3113</t>
  </si>
  <si>
    <t>XPD3020</t>
  </si>
  <si>
    <t>X80100</t>
  </si>
  <si>
    <t>TA7</t>
  </si>
  <si>
    <t>TA7A</t>
  </si>
  <si>
    <t>X68525</t>
  </si>
  <si>
    <t>X68530</t>
  </si>
  <si>
    <t>X68535</t>
  </si>
  <si>
    <t>TA7B</t>
  </si>
  <si>
    <t>X71012</t>
  </si>
  <si>
    <t>X71018</t>
  </si>
  <si>
    <t>TA7C</t>
  </si>
  <si>
    <t>X73005</t>
  </si>
  <si>
    <t>X73007</t>
  </si>
  <si>
    <t>X73010</t>
  </si>
  <si>
    <t>TA7D</t>
  </si>
  <si>
    <t>X67000</t>
  </si>
  <si>
    <t>X57000</t>
  </si>
  <si>
    <t>X61000</t>
  </si>
  <si>
    <t>TA7E</t>
  </si>
  <si>
    <t>XPD1403</t>
  </si>
  <si>
    <t>XPD1303</t>
  </si>
  <si>
    <t>TA7F</t>
  </si>
  <si>
    <t>XT020034</t>
  </si>
  <si>
    <t>XT020035</t>
  </si>
  <si>
    <t>XT020036</t>
  </si>
  <si>
    <t>TA7G</t>
  </si>
  <si>
    <t>XPD13118</t>
  </si>
  <si>
    <t>XPD13128</t>
  </si>
  <si>
    <t>XPD13148</t>
  </si>
  <si>
    <t>TA8</t>
  </si>
  <si>
    <t>TA8A</t>
  </si>
  <si>
    <t>XPD2304</t>
  </si>
  <si>
    <t>XPD2204</t>
  </si>
  <si>
    <t>XPD2104</t>
  </si>
  <si>
    <t>TA8B</t>
  </si>
  <si>
    <t>X42030</t>
  </si>
  <si>
    <t>X56500</t>
  </si>
  <si>
    <t>X54000</t>
  </si>
  <si>
    <t>X50000</t>
  </si>
  <si>
    <t>TA9</t>
  </si>
  <si>
    <t>TA9C</t>
  </si>
  <si>
    <t>X54900</t>
  </si>
  <si>
    <t>X54901</t>
  </si>
  <si>
    <t>X54902</t>
  </si>
  <si>
    <t>TA10</t>
  </si>
  <si>
    <t>A22460</t>
  </si>
  <si>
    <t>A22485</t>
  </si>
  <si>
    <t>A22435</t>
  </si>
  <si>
    <t>TB</t>
  </si>
  <si>
    <t>TB1</t>
  </si>
  <si>
    <t>P40008</t>
  </si>
  <si>
    <t>P40010</t>
  </si>
  <si>
    <t>P40012</t>
  </si>
  <si>
    <t>P40015</t>
  </si>
  <si>
    <t>P4101001</t>
  </si>
  <si>
    <t>P4101201</t>
  </si>
  <si>
    <t>P4101501</t>
  </si>
  <si>
    <t>P41018</t>
  </si>
  <si>
    <t>P40000</t>
  </si>
  <si>
    <t>TB2</t>
  </si>
  <si>
    <t>TB2A</t>
  </si>
  <si>
    <t>A44020</t>
  </si>
  <si>
    <t>A44120</t>
  </si>
  <si>
    <t>A44205</t>
  </si>
  <si>
    <t>A44305</t>
  </si>
  <si>
    <t>TB2B</t>
  </si>
  <si>
    <t>TB3</t>
  </si>
  <si>
    <t>TB3B</t>
  </si>
  <si>
    <t>A37341</t>
  </si>
  <si>
    <t>A37441</t>
  </si>
  <si>
    <t>A37361</t>
  </si>
  <si>
    <t>A37321</t>
  </si>
  <si>
    <t>TC</t>
  </si>
  <si>
    <t>TC1</t>
  </si>
  <si>
    <t>A47086</t>
  </si>
  <si>
    <t>A47083</t>
  </si>
  <si>
    <t>A47084</t>
  </si>
  <si>
    <t>A4701801</t>
  </si>
  <si>
    <t>A4701901</t>
  </si>
  <si>
    <t>A4702001</t>
  </si>
  <si>
    <t>A47015</t>
  </si>
  <si>
    <t>A47016</t>
  </si>
  <si>
    <t>A47017</t>
  </si>
  <si>
    <t>A47009</t>
  </si>
  <si>
    <t>A47012</t>
  </si>
  <si>
    <t>A47014</t>
  </si>
  <si>
    <t>A47000</t>
  </si>
  <si>
    <t>A47070</t>
  </si>
  <si>
    <t>A47005</t>
  </si>
  <si>
    <t>A47007</t>
  </si>
  <si>
    <t>A47006</t>
  </si>
  <si>
    <t>A47008</t>
  </si>
  <si>
    <t>A47033A</t>
  </si>
  <si>
    <t>A47034A</t>
  </si>
  <si>
    <t>A47047</t>
  </si>
  <si>
    <t>TC2</t>
  </si>
  <si>
    <t>P10004</t>
  </si>
  <si>
    <t>P10006</t>
  </si>
  <si>
    <t>P10008</t>
  </si>
  <si>
    <t>P1001001</t>
  </si>
  <si>
    <t>P1001201</t>
  </si>
  <si>
    <t>P1001501</t>
  </si>
  <si>
    <t>P10018</t>
  </si>
  <si>
    <t>TC3</t>
  </si>
  <si>
    <t>HE0801</t>
  </si>
  <si>
    <t>HE1001</t>
  </si>
  <si>
    <t>HE1201</t>
  </si>
  <si>
    <t>HE1501</t>
  </si>
  <si>
    <t>TC4</t>
  </si>
  <si>
    <t>U10320</t>
  </si>
  <si>
    <t>U10310</t>
  </si>
  <si>
    <t>U10315</t>
  </si>
  <si>
    <t>U10220</t>
  </si>
  <si>
    <t>U10210</t>
  </si>
  <si>
    <t>U10215</t>
  </si>
  <si>
    <t>U10120</t>
  </si>
  <si>
    <t>U10110</t>
  </si>
  <si>
    <t>U10115</t>
  </si>
  <si>
    <t>U10020</t>
  </si>
  <si>
    <t>U10010</t>
  </si>
  <si>
    <t>U10015</t>
  </si>
  <si>
    <t>TC5</t>
  </si>
  <si>
    <t>TC5A</t>
  </si>
  <si>
    <t>TC6</t>
  </si>
  <si>
    <t>TC6A</t>
  </si>
  <si>
    <t>A16501A</t>
  </si>
  <si>
    <t>TC6B</t>
  </si>
  <si>
    <t>A44500</t>
  </si>
  <si>
    <t>TC6C</t>
  </si>
  <si>
    <t>P90000</t>
  </si>
  <si>
    <t>TC7</t>
  </si>
  <si>
    <t>TC7A</t>
  </si>
  <si>
    <t>A84660</t>
  </si>
  <si>
    <t>A84661</t>
  </si>
  <si>
    <t>TC7D</t>
  </si>
  <si>
    <t>A84664</t>
  </si>
  <si>
    <t>A84665</t>
  </si>
  <si>
    <t>A84666</t>
  </si>
  <si>
    <t>TC7E</t>
  </si>
  <si>
    <t>A84667</t>
  </si>
  <si>
    <t>A84668</t>
  </si>
  <si>
    <t>A84669</t>
  </si>
  <si>
    <t>TD</t>
  </si>
  <si>
    <t>TD1</t>
  </si>
  <si>
    <t>Y34001</t>
  </si>
  <si>
    <t>Y34500</t>
  </si>
  <si>
    <t>TD2</t>
  </si>
  <si>
    <t>TD2A1</t>
  </si>
  <si>
    <t>Y55007</t>
  </si>
  <si>
    <t>Y74007</t>
  </si>
  <si>
    <t>TD2A2A</t>
  </si>
  <si>
    <t>Y4510030</t>
  </si>
  <si>
    <t>Y45010</t>
  </si>
  <si>
    <t>Y45650</t>
  </si>
  <si>
    <t>Y65750SS</t>
  </si>
  <si>
    <t>TD2A2B</t>
  </si>
  <si>
    <t>Y65950SS</t>
  </si>
  <si>
    <t>TD2A2C</t>
  </si>
  <si>
    <t>Y66050</t>
  </si>
  <si>
    <t>TD2A3</t>
  </si>
  <si>
    <t>Y04500</t>
  </si>
  <si>
    <t>Y046MPK</t>
  </si>
  <si>
    <t>Y05100</t>
  </si>
  <si>
    <t>170452</t>
  </si>
  <si>
    <t>TD2C</t>
  </si>
  <si>
    <t>B0690008</t>
  </si>
  <si>
    <t>TD2C2</t>
  </si>
  <si>
    <t>20659206</t>
  </si>
  <si>
    <t>20659207</t>
  </si>
  <si>
    <t>20659208</t>
  </si>
  <si>
    <t>20659210</t>
  </si>
  <si>
    <t>20659212</t>
  </si>
  <si>
    <t>TD2C3</t>
  </si>
  <si>
    <t>11590207</t>
  </si>
  <si>
    <t>11590210</t>
  </si>
  <si>
    <t>TD2C4</t>
  </si>
  <si>
    <t>B41866</t>
  </si>
  <si>
    <t>TD2D1</t>
  </si>
  <si>
    <t>TD2D1A</t>
  </si>
  <si>
    <t>A46010</t>
  </si>
  <si>
    <t>A46011</t>
  </si>
  <si>
    <t>A46006</t>
  </si>
  <si>
    <t>A46004</t>
  </si>
  <si>
    <t>A82060</t>
  </si>
  <si>
    <t>TD3</t>
  </si>
  <si>
    <t>TD3A</t>
  </si>
  <si>
    <t>B65311</t>
  </si>
  <si>
    <t>B65301</t>
  </si>
  <si>
    <t>B65811</t>
  </si>
  <si>
    <t>B65801</t>
  </si>
  <si>
    <t>TD3B</t>
  </si>
  <si>
    <t>B8120018</t>
  </si>
  <si>
    <t>B8140018</t>
  </si>
  <si>
    <t>TD3B3</t>
  </si>
  <si>
    <t>B80000</t>
  </si>
  <si>
    <t>TD4</t>
  </si>
  <si>
    <t>TD4A</t>
  </si>
  <si>
    <t>TD4A2</t>
  </si>
  <si>
    <t>213900XX</t>
  </si>
  <si>
    <t>213950XX</t>
  </si>
  <si>
    <t>TD4A5</t>
  </si>
  <si>
    <t>B99500</t>
  </si>
  <si>
    <t>A90917</t>
  </si>
  <si>
    <t>TD6</t>
  </si>
  <si>
    <t>TD6A1</t>
  </si>
  <si>
    <t>A85000</t>
  </si>
  <si>
    <t>A85200</t>
  </si>
  <si>
    <t>A85000AT</t>
  </si>
  <si>
    <t>A85200AT</t>
  </si>
  <si>
    <t>TD6A4</t>
  </si>
  <si>
    <t>11809805</t>
  </si>
  <si>
    <t>11809844</t>
  </si>
  <si>
    <t>11809806</t>
  </si>
  <si>
    <t>11809838</t>
  </si>
  <si>
    <t>11809807</t>
  </si>
  <si>
    <t>11809830</t>
  </si>
  <si>
    <t>TD6A5</t>
  </si>
  <si>
    <t>118285</t>
  </si>
  <si>
    <t>118231</t>
  </si>
  <si>
    <t>118262</t>
  </si>
  <si>
    <t>118354</t>
  </si>
  <si>
    <t>118240</t>
  </si>
  <si>
    <t>118226</t>
  </si>
  <si>
    <t>118339</t>
  </si>
  <si>
    <t>TD6A6</t>
  </si>
  <si>
    <t>11809808</t>
  </si>
  <si>
    <t>11809829</t>
  </si>
  <si>
    <t>11809809</t>
  </si>
  <si>
    <t>TD6A7</t>
  </si>
  <si>
    <t>118599</t>
  </si>
  <si>
    <t>118600</t>
  </si>
  <si>
    <t>118583</t>
  </si>
  <si>
    <t>118585</t>
  </si>
  <si>
    <t>TD6A11</t>
  </si>
  <si>
    <t>11809810</t>
  </si>
  <si>
    <t>11809811</t>
  </si>
  <si>
    <t>TD6A12</t>
  </si>
  <si>
    <t>118602</t>
  </si>
  <si>
    <t>TD6A10</t>
  </si>
  <si>
    <t>118366</t>
  </si>
  <si>
    <t>118259</t>
  </si>
  <si>
    <t>118328</t>
  </si>
  <si>
    <t>118317</t>
  </si>
  <si>
    <t>118292</t>
  </si>
  <si>
    <t>118294</t>
  </si>
  <si>
    <t>TD6A13</t>
  </si>
  <si>
    <t>180474</t>
  </si>
  <si>
    <t>TD6A14</t>
  </si>
  <si>
    <t>18116940B</t>
  </si>
  <si>
    <t>18116945P</t>
  </si>
  <si>
    <t>18116950G</t>
  </si>
  <si>
    <t>18116955Y</t>
  </si>
  <si>
    <t>18116960R</t>
  </si>
  <si>
    <t>18212535</t>
  </si>
  <si>
    <t>18212550</t>
  </si>
  <si>
    <t>TD6A15</t>
  </si>
  <si>
    <t>1804999R</t>
  </si>
  <si>
    <t>1804999W</t>
  </si>
  <si>
    <t>18049915O</t>
  </si>
  <si>
    <t>TD6C</t>
  </si>
  <si>
    <t>B4600008</t>
  </si>
  <si>
    <t>TD6C2</t>
  </si>
  <si>
    <t>TD6C3</t>
  </si>
  <si>
    <t>TD6D</t>
  </si>
  <si>
    <t>A3440310</t>
  </si>
  <si>
    <t>TD6D3</t>
  </si>
  <si>
    <t>A39400</t>
  </si>
  <si>
    <t>TD7C</t>
  </si>
  <si>
    <t>TD7C1</t>
  </si>
  <si>
    <t>XLR24</t>
  </si>
  <si>
    <t>XLR44</t>
  </si>
  <si>
    <t>XLRADJ</t>
  </si>
  <si>
    <t>TD7C2</t>
  </si>
  <si>
    <t>XLRJETKIT</t>
  </si>
  <si>
    <t>XLRADAPT2</t>
  </si>
  <si>
    <t>TD7C3</t>
  </si>
  <si>
    <t>XLRNOZ47</t>
  </si>
  <si>
    <t>XLRNOZ63</t>
  </si>
  <si>
    <t>XLRNOZ79</t>
  </si>
  <si>
    <t>XLRNOZ94</t>
  </si>
  <si>
    <t>XLRNOZ110</t>
  </si>
  <si>
    <t>TE</t>
  </si>
  <si>
    <t>TE1</t>
  </si>
  <si>
    <t>TE2</t>
  </si>
  <si>
    <t>H01000</t>
  </si>
  <si>
    <t>H05000</t>
  </si>
  <si>
    <t>H01010</t>
  </si>
  <si>
    <t>TE4</t>
  </si>
  <si>
    <t>B72110</t>
  </si>
  <si>
    <t>B70211</t>
  </si>
  <si>
    <t>B70500</t>
  </si>
  <si>
    <t>B70540</t>
  </si>
  <si>
    <t>B70311</t>
  </si>
  <si>
    <t>TE5</t>
  </si>
  <si>
    <t>B31410</t>
  </si>
  <si>
    <t>B31440</t>
  </si>
  <si>
    <t>B31510</t>
  </si>
  <si>
    <t>B31540</t>
  </si>
  <si>
    <t>B31610</t>
  </si>
  <si>
    <t>B31640</t>
  </si>
  <si>
    <t>TE6</t>
  </si>
  <si>
    <t>B34073</t>
  </si>
  <si>
    <t>B34083</t>
  </si>
  <si>
    <t>B34093</t>
  </si>
  <si>
    <t>B37073</t>
  </si>
  <si>
    <t>B37083</t>
  </si>
  <si>
    <t>B37102</t>
  </si>
  <si>
    <t>TE7</t>
  </si>
  <si>
    <t>B38213</t>
  </si>
  <si>
    <t>TE9</t>
  </si>
  <si>
    <t>TE9A</t>
  </si>
  <si>
    <t>LP3300</t>
  </si>
  <si>
    <t>LP3310</t>
  </si>
  <si>
    <t>TE9C</t>
  </si>
  <si>
    <t>B12806</t>
  </si>
  <si>
    <t>D06401</t>
  </si>
  <si>
    <t>B13401</t>
  </si>
  <si>
    <t>B40103</t>
  </si>
  <si>
    <t>TE10</t>
  </si>
  <si>
    <t>TE10A</t>
  </si>
  <si>
    <t>B33135</t>
  </si>
  <si>
    <t>L06300</t>
  </si>
  <si>
    <t>K80510</t>
  </si>
  <si>
    <t>MW9999</t>
  </si>
  <si>
    <t>TE10C</t>
  </si>
  <si>
    <t>TE10C1</t>
  </si>
  <si>
    <t>V54262</t>
  </si>
  <si>
    <t>V54263</t>
  </si>
  <si>
    <t>V54264</t>
  </si>
  <si>
    <t>V54265</t>
  </si>
  <si>
    <t>V54268</t>
  </si>
  <si>
    <t>V54269</t>
  </si>
  <si>
    <t>V54272</t>
  </si>
  <si>
    <t>V54266</t>
  </si>
  <si>
    <t>V54270</t>
  </si>
  <si>
    <t>V54277</t>
  </si>
  <si>
    <t>V54278</t>
  </si>
  <si>
    <t>V54279</t>
  </si>
  <si>
    <t>TE10C2</t>
  </si>
  <si>
    <t>V54281</t>
  </si>
  <si>
    <t>V54282</t>
  </si>
  <si>
    <t>V54283</t>
  </si>
  <si>
    <t>V54284</t>
  </si>
  <si>
    <t>V54287</t>
  </si>
  <si>
    <t>V54288</t>
  </si>
  <si>
    <t>V54285</t>
  </si>
  <si>
    <t>V54289</t>
  </si>
  <si>
    <t>V54305</t>
  </si>
  <si>
    <t>V54306</t>
  </si>
  <si>
    <t>V54280</t>
  </si>
  <si>
    <t>TE10D</t>
  </si>
  <si>
    <t>236632</t>
  </si>
  <si>
    <t>WC20</t>
  </si>
  <si>
    <t>TE10E</t>
  </si>
  <si>
    <t>TE10E1</t>
  </si>
  <si>
    <t>C03075</t>
  </si>
  <si>
    <t>C03150</t>
  </si>
  <si>
    <t>C05075</t>
  </si>
  <si>
    <t>C05150</t>
  </si>
  <si>
    <t>C07075</t>
  </si>
  <si>
    <t>C07150</t>
  </si>
  <si>
    <t>C09075</t>
  </si>
  <si>
    <t>C13075</t>
  </si>
  <si>
    <t>TE10E2</t>
  </si>
  <si>
    <t>C011530500</t>
  </si>
  <si>
    <t>C0115240500</t>
  </si>
  <si>
    <t>TE10E3</t>
  </si>
  <si>
    <t>MW0501</t>
  </si>
  <si>
    <t>TE10E4</t>
  </si>
  <si>
    <t>TF</t>
  </si>
  <si>
    <t>TF1A</t>
  </si>
  <si>
    <t>VBA17186</t>
  </si>
  <si>
    <t>VBA02672</t>
  </si>
  <si>
    <t>VBA02673</t>
  </si>
  <si>
    <t>VBA02674</t>
  </si>
  <si>
    <t>VBA02675</t>
  </si>
  <si>
    <t>TF1B</t>
  </si>
  <si>
    <t>VBA02676</t>
  </si>
  <si>
    <t>VBA07777</t>
  </si>
  <si>
    <t>TF1C</t>
  </si>
  <si>
    <t>VBA02674C</t>
  </si>
  <si>
    <t>VBA02675C</t>
  </si>
  <si>
    <t>TF2</t>
  </si>
  <si>
    <t>TF2A</t>
  </si>
  <si>
    <t>A11480</t>
  </si>
  <si>
    <t>A11458</t>
  </si>
  <si>
    <t>A11408</t>
  </si>
  <si>
    <t>A11438</t>
  </si>
  <si>
    <t>A61473</t>
  </si>
  <si>
    <t>A61483</t>
  </si>
  <si>
    <t>TF2B</t>
  </si>
  <si>
    <t>A11420</t>
  </si>
  <si>
    <t>A11445</t>
  </si>
  <si>
    <t>TF2D</t>
  </si>
  <si>
    <t>A11454</t>
  </si>
  <si>
    <t>TG</t>
  </si>
  <si>
    <t>TG1D</t>
  </si>
  <si>
    <t>tg1b</t>
  </si>
  <si>
    <t>F38200</t>
  </si>
  <si>
    <t>F38260</t>
  </si>
  <si>
    <t>TG1E</t>
  </si>
  <si>
    <t>F42220</t>
  </si>
  <si>
    <t>TG1D1</t>
  </si>
  <si>
    <t>F43150</t>
  </si>
  <si>
    <t>TG1D2</t>
  </si>
  <si>
    <t>F42420</t>
  </si>
  <si>
    <t>F42430</t>
  </si>
  <si>
    <t>TG1G</t>
  </si>
  <si>
    <t>A61200</t>
  </si>
  <si>
    <t>A553300</t>
  </si>
  <si>
    <t>TG1H</t>
  </si>
  <si>
    <t>M80115</t>
  </si>
  <si>
    <t>M80116</t>
  </si>
  <si>
    <t>TG2</t>
  </si>
  <si>
    <t>TG2A</t>
  </si>
  <si>
    <t>TG2B1</t>
  </si>
  <si>
    <t>BAT9AL</t>
  </si>
  <si>
    <t>K80920</t>
  </si>
  <si>
    <t>TG2D</t>
  </si>
  <si>
    <t>71P52474</t>
  </si>
  <si>
    <t>TH</t>
  </si>
  <si>
    <t>TH1</t>
  </si>
  <si>
    <t>IQ2007</t>
  </si>
  <si>
    <t>003270</t>
  </si>
  <si>
    <t>TH1A</t>
  </si>
  <si>
    <t>TH1B1</t>
  </si>
  <si>
    <t>TH1B2</t>
  </si>
  <si>
    <t>TH1B3</t>
  </si>
  <si>
    <t>TH1D</t>
  </si>
  <si>
    <t>IQ4621</t>
  </si>
  <si>
    <t>IQ4600</t>
  </si>
  <si>
    <t>TH2D</t>
  </si>
  <si>
    <t>M25350</t>
  </si>
  <si>
    <t>M63300</t>
  </si>
  <si>
    <t>D05110</t>
  </si>
  <si>
    <t>D05400</t>
  </si>
  <si>
    <t>M15008</t>
  </si>
  <si>
    <t>TH3C</t>
  </si>
  <si>
    <t>M45705</t>
  </si>
  <si>
    <t>TH3D</t>
  </si>
  <si>
    <t>M32105</t>
  </si>
  <si>
    <t>TH3E</t>
  </si>
  <si>
    <t>TH3G1</t>
  </si>
  <si>
    <t>M51300</t>
  </si>
  <si>
    <t>M61010</t>
  </si>
  <si>
    <t>TH3G3</t>
  </si>
  <si>
    <t>TH4</t>
  </si>
  <si>
    <t>TI1</t>
  </si>
  <si>
    <t>TI1A</t>
  </si>
  <si>
    <t>236307</t>
  </si>
  <si>
    <t>20858801</t>
  </si>
  <si>
    <t>236239</t>
  </si>
  <si>
    <t>213462C</t>
  </si>
  <si>
    <t>TI1B</t>
  </si>
  <si>
    <t>204152</t>
  </si>
  <si>
    <t>TI1C</t>
  </si>
  <si>
    <t>21074603</t>
  </si>
  <si>
    <t>209792</t>
  </si>
  <si>
    <t>209675</t>
  </si>
  <si>
    <t>209005</t>
  </si>
  <si>
    <t>208143</t>
  </si>
  <si>
    <t>236482</t>
  </si>
  <si>
    <t>23648401</t>
  </si>
  <si>
    <t>236483</t>
  </si>
  <si>
    <t>23648501</t>
  </si>
  <si>
    <t>TI2A</t>
  </si>
  <si>
    <t>TI3A</t>
  </si>
  <si>
    <t>X14618</t>
  </si>
  <si>
    <t>X14619</t>
  </si>
  <si>
    <t>to1</t>
  </si>
  <si>
    <t>XQF46000</t>
  </si>
  <si>
    <t>TJ</t>
  </si>
  <si>
    <t>TJ3</t>
  </si>
  <si>
    <t>Y65670NP</t>
  </si>
  <si>
    <t>Y66070NP</t>
  </si>
  <si>
    <t>B0615008NP</t>
  </si>
  <si>
    <t>TJ4</t>
  </si>
  <si>
    <t>B81200NP</t>
  </si>
  <si>
    <t>231230</t>
  </si>
  <si>
    <t>231232</t>
  </si>
  <si>
    <t>TM</t>
  </si>
  <si>
    <t>BEPM15006</t>
  </si>
  <si>
    <t>BEPM15008</t>
  </si>
  <si>
    <t>BEPM72005</t>
  </si>
  <si>
    <t>BEPM72055</t>
  </si>
  <si>
    <t>BEPM45505</t>
  </si>
  <si>
    <t>BEPM34105</t>
  </si>
  <si>
    <t>BEPM32105</t>
  </si>
  <si>
    <t>003238</t>
  </si>
  <si>
    <t>003214</t>
  </si>
  <si>
    <t>TN</t>
  </si>
  <si>
    <t>Currency:</t>
  </si>
  <si>
    <t>Language:</t>
  </si>
  <si>
    <t>EUR</t>
  </si>
  <si>
    <t>English</t>
  </si>
  <si>
    <t>Français</t>
  </si>
  <si>
    <t>Italiano</t>
  </si>
  <si>
    <t>Español</t>
  </si>
  <si>
    <t>Português</t>
  </si>
  <si>
    <t>Deutsch</t>
  </si>
  <si>
    <t>TM1</t>
  </si>
  <si>
    <t>Pallet Qty</t>
  </si>
  <si>
    <t>TN1</t>
  </si>
  <si>
    <t>Titre1</t>
  </si>
  <si>
    <t>TN1A</t>
  </si>
  <si>
    <t>Titre2</t>
  </si>
  <si>
    <t>TN1A1</t>
  </si>
  <si>
    <t>TN1B</t>
  </si>
  <si>
    <t>TN1B1</t>
  </si>
  <si>
    <t>TN1C</t>
  </si>
  <si>
    <t>TN1C1</t>
  </si>
  <si>
    <t>TN1D</t>
  </si>
  <si>
    <t>TN1D1</t>
  </si>
  <si>
    <t>TN1E</t>
  </si>
  <si>
    <t>TN1E1</t>
  </si>
  <si>
    <t>TN1F</t>
  </si>
  <si>
    <t>TN1F1</t>
  </si>
  <si>
    <t>TN1G</t>
  </si>
  <si>
    <t>TN1G1</t>
  </si>
  <si>
    <t>TN1H</t>
  </si>
  <si>
    <t>TN1H1</t>
  </si>
  <si>
    <t>TN1I</t>
  </si>
  <si>
    <t>TN1I1</t>
  </si>
  <si>
    <t>TN1J</t>
  </si>
  <si>
    <t>TN1J1</t>
  </si>
  <si>
    <t>TN1K</t>
  </si>
  <si>
    <t>TN1K1</t>
  </si>
  <si>
    <t>TN2</t>
  </si>
  <si>
    <t>TN2A</t>
  </si>
  <si>
    <t>TN2A1</t>
  </si>
  <si>
    <t>TN2B</t>
  </si>
  <si>
    <t>TN2B1</t>
  </si>
  <si>
    <t>TN2C</t>
  </si>
  <si>
    <t>TN2C1</t>
  </si>
  <si>
    <t>TN2D</t>
  </si>
  <si>
    <t>TN2D1</t>
  </si>
  <si>
    <t>TN2E</t>
  </si>
  <si>
    <t>TN2E1</t>
  </si>
  <si>
    <t>TN2F</t>
  </si>
  <si>
    <t>TN2F1</t>
  </si>
  <si>
    <t>TN2G</t>
  </si>
  <si>
    <t>TN2G1</t>
  </si>
  <si>
    <t>TN1G2</t>
  </si>
  <si>
    <t>TN1G3</t>
  </si>
  <si>
    <t>TD6A16</t>
  </si>
  <si>
    <t>TD6A17</t>
  </si>
  <si>
    <t>18116965G</t>
  </si>
  <si>
    <t>18116970W</t>
  </si>
  <si>
    <t>18116978B</t>
  </si>
  <si>
    <t>18116994P</t>
  </si>
  <si>
    <t>181169102Y</t>
  </si>
  <si>
    <t>18049912P</t>
  </si>
  <si>
    <t>18049915P</t>
  </si>
  <si>
    <t>TD6A18</t>
  </si>
  <si>
    <t>18230610</t>
  </si>
  <si>
    <t>18230620</t>
  </si>
  <si>
    <t>182307EG</t>
  </si>
  <si>
    <t>C01401</t>
  </si>
  <si>
    <t>-</t>
  </si>
  <si>
    <t/>
  </si>
  <si>
    <t>CONTROL ZONE START-UP KIT</t>
  </si>
  <si>
    <t>XCZ075 PRF</t>
  </si>
  <si>
    <t>Drip control zone kit 3/4"</t>
  </si>
  <si>
    <t>TU1</t>
  </si>
  <si>
    <t>10</t>
  </si>
  <si>
    <t>XCZ100PRF</t>
  </si>
  <si>
    <t>Drip control zone kit 1"</t>
  </si>
  <si>
    <t>9V Drip control zone kit 3/4"</t>
  </si>
  <si>
    <t>9V Drip control zone kit 1"</t>
  </si>
  <si>
    <t>DV DRIP VALVE</t>
  </si>
  <si>
    <t>LFV075</t>
  </si>
  <si>
    <t>DV Drip 24 VAC Low flow valve 3/4" female</t>
  </si>
  <si>
    <t>12</t>
  </si>
  <si>
    <t>LFV0759V</t>
  </si>
  <si>
    <t>DV Drip 9V Low flow valve 3/4" female</t>
  </si>
  <si>
    <t>PRESSURE REGULATORS</t>
  </si>
  <si>
    <t>PSIM15</t>
  </si>
  <si>
    <t>1 bar pressure regulator</t>
  </si>
  <si>
    <t>AG</t>
  </si>
  <si>
    <t>80</t>
  </si>
  <si>
    <t>PSIM20</t>
  </si>
  <si>
    <t>1,40 bar pressure regulator</t>
  </si>
  <si>
    <t>PSIM25</t>
  </si>
  <si>
    <t>1,75 bar pressure regulator</t>
  </si>
  <si>
    <t>PSIM30</t>
  </si>
  <si>
    <t>2,10 bar pressure regulator</t>
  </si>
  <si>
    <t>PSIM40</t>
  </si>
  <si>
    <t>2,80 bar pressure regulator</t>
  </si>
  <si>
    <t>PSIM50</t>
  </si>
  <si>
    <t>3,50 bar pressure regulator</t>
  </si>
  <si>
    <t>PRF075RBY</t>
  </si>
  <si>
    <t>5</t>
  </si>
  <si>
    <t>PRF100RBY</t>
  </si>
  <si>
    <t>RBY200MX</t>
  </si>
  <si>
    <t>6</t>
  </si>
  <si>
    <t>PRESSURE REGULATING BASKET FILTER</t>
  </si>
  <si>
    <t>IPRB100</t>
  </si>
  <si>
    <t>LARGE CAPACITY FILTERS</t>
  </si>
  <si>
    <t>ILCRBY100S</t>
  </si>
  <si>
    <t>ILCRBY100D</t>
  </si>
  <si>
    <t>ILCRBY150S</t>
  </si>
  <si>
    <t>2</t>
  </si>
  <si>
    <t>ILCRBY150D</t>
  </si>
  <si>
    <t>ILCRBY200S</t>
  </si>
  <si>
    <t>ILCRBY200D</t>
  </si>
  <si>
    <t>DISTRIBUTION COMPONENTS</t>
  </si>
  <si>
    <t>Blank drip tubing -  BLACK</t>
  </si>
  <si>
    <t>DBL100</t>
  </si>
  <si>
    <t>Blank drip tubing - XF Serie - BROWN</t>
  </si>
  <si>
    <t>XFD1600</t>
  </si>
  <si>
    <t xml:space="preserve">XF Serie Dripline Pressure-Compensating 1.6 l/h - BROWN </t>
  </si>
  <si>
    <t>XFD1633100</t>
  </si>
  <si>
    <t>XF Serie Dripline Pressure-Compensating 2,3 L/h - BROWN</t>
  </si>
  <si>
    <t>XFD233350</t>
  </si>
  <si>
    <t>XFD Dripline -50m -33cm -2,3</t>
  </si>
  <si>
    <t>XFD2333100</t>
  </si>
  <si>
    <t>XFD Dripline -100m -33cm -2,3</t>
  </si>
  <si>
    <t>XFD2350100</t>
  </si>
  <si>
    <t>XFD Dripline -100m -50cm -2,3</t>
  </si>
  <si>
    <t>XF Serie Sub-surface Drip irrigation Pressure-Compensating 1,6 l/h</t>
  </si>
  <si>
    <t>XFS1633100</t>
  </si>
  <si>
    <t>XF SDI dripline-100m-33cm-1,6</t>
  </si>
  <si>
    <t xml:space="preserve">XF Serie Sub-surface Pressure-Compensating Drip irrigation </t>
  </si>
  <si>
    <t>XFS2333100</t>
  </si>
  <si>
    <t>XF SDI dripline-100m-33cm-2,3</t>
  </si>
  <si>
    <t>XFCV Serie Dripline 2,3l/h with heavy-duty check valve</t>
  </si>
  <si>
    <t>QF Serie Dripline Header</t>
  </si>
  <si>
    <t>QF header-30m- 30cm + fittings</t>
  </si>
  <si>
    <t>QF header-30m- 45cm + fittings</t>
  </si>
  <si>
    <t xml:space="preserve">Rain Bird 1/4'' Dripline </t>
  </si>
  <si>
    <t>LDQ0806100</t>
  </si>
  <si>
    <t>1/4" microtubing-30m-15cm-3</t>
  </si>
  <si>
    <t>LDQ0812100</t>
  </si>
  <si>
    <t>1/4" microtubing-30m-30cm-3</t>
  </si>
  <si>
    <t>Air/Vacuum relief valve</t>
  </si>
  <si>
    <t>100</t>
  </si>
  <si>
    <t>BF12 lock</t>
  </si>
  <si>
    <t>Quick union coupling</t>
  </si>
  <si>
    <t>500</t>
  </si>
  <si>
    <t>BF22 lock</t>
  </si>
  <si>
    <t>Quick elbow coupling</t>
  </si>
  <si>
    <t>400</t>
  </si>
  <si>
    <t>BF32 lock</t>
  </si>
  <si>
    <t>Tee coupling</t>
  </si>
  <si>
    <t>250</t>
  </si>
  <si>
    <t>BF8250 lock</t>
  </si>
  <si>
    <t>Quick union coupling X 1/2" M</t>
  </si>
  <si>
    <t>850</t>
  </si>
  <si>
    <t>BF6250 lock</t>
  </si>
  <si>
    <t>Quick union coupling X 1/2" F</t>
  </si>
  <si>
    <t>700</t>
  </si>
  <si>
    <t>BF8275 lock</t>
  </si>
  <si>
    <t>Quick union coupling X 3/4" M</t>
  </si>
  <si>
    <t>800</t>
  </si>
  <si>
    <t>BF6275 lock</t>
  </si>
  <si>
    <t>Quick union coupling X3/4" F</t>
  </si>
  <si>
    <t>600</t>
  </si>
  <si>
    <t>BF92 lock</t>
  </si>
  <si>
    <t>Lock type manual valve</t>
  </si>
  <si>
    <t>BFplug lock</t>
  </si>
  <si>
    <t>Quick end-plug</t>
  </si>
  <si>
    <t>1000</t>
  </si>
  <si>
    <t>BFvalve lock</t>
  </si>
  <si>
    <t>Lock Manual valve X 3/4" M</t>
  </si>
  <si>
    <t>XFFCOUP</t>
  </si>
  <si>
    <t>Barb connector -17mm</t>
  </si>
  <si>
    <t>XFF ELBOW</t>
  </si>
  <si>
    <t>Barb elbow -17mm</t>
  </si>
  <si>
    <t>XFF TEE</t>
  </si>
  <si>
    <t>Barb tee - 17 mm</t>
  </si>
  <si>
    <t>XFFMA050</t>
  </si>
  <si>
    <t>Barb male adapter-17mm X 1/2"</t>
  </si>
  <si>
    <t>XFFMA075</t>
  </si>
  <si>
    <t>Barb male adapter-17mm X 3/4"</t>
  </si>
  <si>
    <t>XFFTMA050</t>
  </si>
  <si>
    <t>Barb male te adapter-17mmX1/2"</t>
  </si>
  <si>
    <t>FITINSTOOL</t>
  </si>
  <si>
    <t>XFF fittings  Insertion tool</t>
  </si>
  <si>
    <t>Accessories</t>
  </si>
  <si>
    <t>Clamp</t>
  </si>
  <si>
    <t>Clamp for tubing</t>
  </si>
  <si>
    <t>1500</t>
  </si>
  <si>
    <t>C12</t>
  </si>
  <si>
    <t>Tie-down stake for tubing</t>
  </si>
  <si>
    <t>200</t>
  </si>
  <si>
    <t>700CF22</t>
  </si>
  <si>
    <t>Tubing end-closure</t>
  </si>
  <si>
    <t>EMAGPX</t>
  </si>
  <si>
    <t>Tubing goof plug</t>
  </si>
  <si>
    <t>XMTool</t>
  </si>
  <si>
    <t>Emitter insertion tool</t>
  </si>
  <si>
    <t>20</t>
  </si>
  <si>
    <t>Tubing cutter</t>
  </si>
  <si>
    <t>50</t>
  </si>
  <si>
    <t>EMITTERS</t>
  </si>
  <si>
    <t>XB-PC Series - Pressure compensating Self-piercing Emitters</t>
  </si>
  <si>
    <t>XB05PC</t>
  </si>
  <si>
    <t xml:space="preserve">2 l/h PC emitter </t>
  </si>
  <si>
    <t>XB10PC</t>
  </si>
  <si>
    <t>4 l/h PC emitter</t>
  </si>
  <si>
    <t>XB20PC</t>
  </si>
  <si>
    <t>8 l/h PC emitter</t>
  </si>
  <si>
    <t>PC Modules - Point Source Emission Devices</t>
  </si>
  <si>
    <t>PC12</t>
  </si>
  <si>
    <t>45 l/h PC emitter</t>
  </si>
  <si>
    <t>PC18</t>
  </si>
  <si>
    <t>68 l/h PC emitter</t>
  </si>
  <si>
    <t>Pressure Compensating Low Flow Bubbler</t>
  </si>
  <si>
    <t>PCT05</t>
  </si>
  <si>
    <t>19 l/h PC bubbler</t>
  </si>
  <si>
    <t>PCT07</t>
  </si>
  <si>
    <t>26 l/h PC bubbler</t>
  </si>
  <si>
    <t>PCT10</t>
  </si>
  <si>
    <t>38 l/h PC bubbler</t>
  </si>
  <si>
    <t>Multi-Outlet emitter</t>
  </si>
  <si>
    <t>XB106</t>
  </si>
  <si>
    <t>6-outlet emitter - 4l/h</t>
  </si>
  <si>
    <t>EMT6X</t>
  </si>
  <si>
    <t>6-outlet manifold 1/4"x1/2"</t>
  </si>
  <si>
    <t>150</t>
  </si>
  <si>
    <t>XBD81</t>
  </si>
  <si>
    <t>8 outlet emission device 4l/h</t>
  </si>
  <si>
    <t>SXB/XS on Spike: Adjustable flow Micro-Spray on Spike</t>
  </si>
  <si>
    <t>SXB360SPYK</t>
  </si>
  <si>
    <t>Adjustable flow micro spray</t>
  </si>
  <si>
    <t>300</t>
  </si>
  <si>
    <t>XS360TSSPYK</t>
  </si>
  <si>
    <t>Adjustable flow micro sprayfan</t>
  </si>
  <si>
    <t>Micro-Sprinkler on Spike</t>
  </si>
  <si>
    <t>Jet spike 90°</t>
  </si>
  <si>
    <t>90° micro sprinkler on spike</t>
  </si>
  <si>
    <t>Jet spike 180°</t>
  </si>
  <si>
    <t>180° micro sprinkler on spike</t>
  </si>
  <si>
    <t>Jet spike 360°</t>
  </si>
  <si>
    <t>360° micro sprinkler on spike</t>
  </si>
  <si>
    <t>XS Series: Adjustable flow and Micro-Sprays</t>
  </si>
  <si>
    <t>XS90</t>
  </si>
  <si>
    <t>90° Self tapping  micro spray</t>
  </si>
  <si>
    <t>XS180</t>
  </si>
  <si>
    <t>180° Self tapping  micro spray</t>
  </si>
  <si>
    <t>XS360</t>
  </si>
  <si>
    <t>360° Self tapping  micro spray</t>
  </si>
  <si>
    <t>DISTRIBUTION COMPONENTS (4-6 mm)</t>
  </si>
  <si>
    <t>Transfer fittings for 4-6 mm Tubing</t>
  </si>
  <si>
    <t>BF1</t>
  </si>
  <si>
    <t>Micro tubing barb connector</t>
  </si>
  <si>
    <t>5000</t>
  </si>
  <si>
    <t>BF2</t>
  </si>
  <si>
    <t>Micro tubing barb elbow</t>
  </si>
  <si>
    <t>BF3</t>
  </si>
  <si>
    <t>Micro tubing barb tee</t>
  </si>
  <si>
    <t>Distribution Accessories</t>
  </si>
  <si>
    <t>SPB025</t>
  </si>
  <si>
    <t>Barb connector -16mm</t>
  </si>
  <si>
    <t>PFR/RS</t>
  </si>
  <si>
    <t>Riser (30 cm)/stake assembly</t>
  </si>
  <si>
    <t>XQ100</t>
  </si>
  <si>
    <t>Micro tubing-30m coil-6 mm</t>
  </si>
  <si>
    <t>XQ1000</t>
  </si>
  <si>
    <t>Micro tubing-300m coil-6 mm</t>
  </si>
  <si>
    <t>32</t>
  </si>
  <si>
    <t>XQ1000B</t>
  </si>
  <si>
    <t>Micro tubing B-300m coil-6 mm</t>
  </si>
  <si>
    <t>TS025</t>
  </si>
  <si>
    <t>Stake for microtubing-6mm</t>
  </si>
  <si>
    <t>DBC025</t>
  </si>
  <si>
    <t>Microtubing diffuser bug cap</t>
  </si>
  <si>
    <t>MICRO SPRAY HEADS</t>
  </si>
  <si>
    <t>SQ Series: Xeri-Pressure Compensating Nozzles</t>
  </si>
  <si>
    <t>SQFUL</t>
  </si>
  <si>
    <t>SQ PC Nozzles full pattern</t>
  </si>
  <si>
    <t>SQHLF</t>
  </si>
  <si>
    <t>SQ PC Nozzles half pattern</t>
  </si>
  <si>
    <t>SQQTR</t>
  </si>
  <si>
    <t>SQ PC Nozzles quarter pattern</t>
  </si>
  <si>
    <t>ROOTS WATERING SYSTEM</t>
  </si>
  <si>
    <t>RWS-PC bubbler-H: 91,4cm</t>
  </si>
  <si>
    <t>RWSMBG</t>
  </si>
  <si>
    <t>RWS mini -PC bubbler-H: 45,7cm</t>
  </si>
  <si>
    <t>RWSSBG</t>
  </si>
  <si>
    <t>RWS shrub-PC bubbler-H: 25,4cm</t>
  </si>
  <si>
    <t>RWSSOCK</t>
  </si>
  <si>
    <t>8</t>
  </si>
  <si>
    <t>UNI-SPRAY™ SPRAY HEAD SERIES</t>
  </si>
  <si>
    <t>US408HE</t>
  </si>
  <si>
    <t>UNI-SPRAY™10 cm with 8-HE-VAN</t>
  </si>
  <si>
    <t>US410HE</t>
  </si>
  <si>
    <t>UNI-SPRAY™10 cm with 10-HE-VAN</t>
  </si>
  <si>
    <t>US412HE</t>
  </si>
  <si>
    <t>UNI-SPRAY™10 cm with 12-HE-VAN</t>
  </si>
  <si>
    <t>US415HE</t>
  </si>
  <si>
    <t>UNI-SPRAY™10 cm with 15-HE-VAN</t>
  </si>
  <si>
    <t>US410</t>
  </si>
  <si>
    <t>UNI-SPRAY™10 cm with 10-VAN</t>
  </si>
  <si>
    <t>US412</t>
  </si>
  <si>
    <t>UNI-SPRAY™10 cm with 12-VAN</t>
  </si>
  <si>
    <t>US415</t>
  </si>
  <si>
    <t>UNI-SPRAY™10 cm with 15-VAN</t>
  </si>
  <si>
    <t>US418</t>
  </si>
  <si>
    <t>UNI-SPRAY™10 cm with 18-VAN</t>
  </si>
  <si>
    <t>US400</t>
  </si>
  <si>
    <t>UNI-SPRAY™10 cm -Body only</t>
  </si>
  <si>
    <t>1800™ SPRAY HEAD SERIES</t>
  </si>
  <si>
    <t>Basic model</t>
  </si>
  <si>
    <t>1802</t>
  </si>
  <si>
    <t>1804</t>
  </si>
  <si>
    <t>75</t>
  </si>
  <si>
    <t>1806</t>
  </si>
  <si>
    <t>1812</t>
  </si>
  <si>
    <t>SAM Seal-a-matic™ model with built-in check valve</t>
  </si>
  <si>
    <t>1804SAM</t>
  </si>
  <si>
    <t>1806SAM</t>
  </si>
  <si>
    <t>1812SAM</t>
  </si>
  <si>
    <t>RD1800 SPRAY HEADS SERIES</t>
  </si>
  <si>
    <t>SAM Seal-a-matic™ and PRS built-in pressure regulator model</t>
  </si>
  <si>
    <t>RD 04 S P30 F</t>
  </si>
  <si>
    <t>RD 04 S P45 F</t>
  </si>
  <si>
    <t>RD 06 S P30 F</t>
  </si>
  <si>
    <t>RD 12 S P30 F</t>
  </si>
  <si>
    <t>SPRAY HEAD NOZZLES</t>
  </si>
  <si>
    <t>MPR Nozzle Series - Matched Precipitation Rates</t>
  </si>
  <si>
    <t>5F</t>
  </si>
  <si>
    <t>360° MPR -5 Series</t>
  </si>
  <si>
    <t>5H</t>
  </si>
  <si>
    <t>180° MPR -5 Series</t>
  </si>
  <si>
    <t>5Q</t>
  </si>
  <si>
    <t>90° MPR-5 Series</t>
  </si>
  <si>
    <t>8F</t>
  </si>
  <si>
    <t>360° MPR  Nozzle -  8 Series</t>
  </si>
  <si>
    <t>8H</t>
  </si>
  <si>
    <t>180° MPR Nozzle -  8 Series</t>
  </si>
  <si>
    <t>8Q</t>
  </si>
  <si>
    <t>90° MPR Nozzle -  8 Series</t>
  </si>
  <si>
    <t>10F</t>
  </si>
  <si>
    <t xml:space="preserve">360° MPR Nozzle -10 Series </t>
  </si>
  <si>
    <t>10H</t>
  </si>
  <si>
    <t xml:space="preserve">180° MPR Nozzle -10 Series </t>
  </si>
  <si>
    <t>10Q</t>
  </si>
  <si>
    <t xml:space="preserve">90° MPR Nozzle -10 Series </t>
  </si>
  <si>
    <t>12F</t>
  </si>
  <si>
    <t xml:space="preserve">360° MPR Nozzle -12 Series </t>
  </si>
  <si>
    <t>12H</t>
  </si>
  <si>
    <t xml:space="preserve">180° MPR Nozzle -12 Series </t>
  </si>
  <si>
    <t>12Q</t>
  </si>
  <si>
    <t xml:space="preserve">90° MPR Nozzle -12 Series </t>
  </si>
  <si>
    <t>15F</t>
  </si>
  <si>
    <t>360° MPR Nozzle -15 Series</t>
  </si>
  <si>
    <t>15H</t>
  </si>
  <si>
    <t>180° MPR -15 Series</t>
  </si>
  <si>
    <t>15Q</t>
  </si>
  <si>
    <t>90° MPR Nozzle -15 Series</t>
  </si>
  <si>
    <t>15CST</t>
  </si>
  <si>
    <t xml:space="preserve">MPR Nozzle Cent Strip-15 Series </t>
  </si>
  <si>
    <t>15EST</t>
  </si>
  <si>
    <t>MPR Nozzle End Strip 15 Series</t>
  </si>
  <si>
    <t>15SST</t>
  </si>
  <si>
    <t>MPR Nozzle Side Strip 15 Series</t>
  </si>
  <si>
    <t>15LCS</t>
  </si>
  <si>
    <t>MPR Nozzle Left Corner 15 Series</t>
  </si>
  <si>
    <t>15RCS</t>
  </si>
  <si>
    <t>MPR Nozzle Right corner 15 Series</t>
  </si>
  <si>
    <t>9SST</t>
  </si>
  <si>
    <t>MPR Nozzle Side -15 Series</t>
  </si>
  <si>
    <t>VAN Nozzle Series - Variable Arc Nozzles</t>
  </si>
  <si>
    <t>4VAN</t>
  </si>
  <si>
    <t>Adjustable nozzle size 4 Yellow</t>
  </si>
  <si>
    <t>6VAN</t>
  </si>
  <si>
    <t>Adjustable nozzle size 6 - Orange</t>
  </si>
  <si>
    <t>8VAN</t>
  </si>
  <si>
    <t>Adjustable nozzle size 8 - Green</t>
  </si>
  <si>
    <t>10VAN</t>
  </si>
  <si>
    <t>Adjustable nozzle size 10 - Blue</t>
  </si>
  <si>
    <t>12VAN</t>
  </si>
  <si>
    <t>Adjustable nozzle size 12 - Brown</t>
  </si>
  <si>
    <t>15VAN</t>
  </si>
  <si>
    <t>Adjustable nozzle size 15 - Black</t>
  </si>
  <si>
    <t>18VAN</t>
  </si>
  <si>
    <t>Adjustable nozzle size 18 - Beige</t>
  </si>
  <si>
    <t>HE-VAN Nozzle Series - Perfect Uniformity  - Variable Arc Nozzles</t>
  </si>
  <si>
    <t>HEVAN08</t>
  </si>
  <si>
    <t>HE-Adjustable nozzle size 8 - Green</t>
  </si>
  <si>
    <t>HEVAN10</t>
  </si>
  <si>
    <t>HE- Adjustable nozzle size 10 - Blue</t>
  </si>
  <si>
    <t>HEVAN12</t>
  </si>
  <si>
    <t>HE-Adjustable nozzle size 12 - Brown</t>
  </si>
  <si>
    <t>HEVAN15</t>
  </si>
  <si>
    <t>HE-Adjustable nozzle size 15 - Black</t>
  </si>
  <si>
    <t>U-Series Nozzles - Optimum water distribution</t>
  </si>
  <si>
    <t>U8F</t>
  </si>
  <si>
    <t>U Nozzles  360°pattern:8 Series</t>
  </si>
  <si>
    <t>U8H</t>
  </si>
  <si>
    <t>U Nozzles 180°pattern:8 Series</t>
  </si>
  <si>
    <t>U8Q</t>
  </si>
  <si>
    <t>U Nozzles 90°pattern:8 Series</t>
  </si>
  <si>
    <t>U10F</t>
  </si>
  <si>
    <t>U Nozzles 360° pattern:10 Series</t>
  </si>
  <si>
    <t>U10H</t>
  </si>
  <si>
    <t>U Nozzles 180°  pattern:10 Series</t>
  </si>
  <si>
    <t>U10Q</t>
  </si>
  <si>
    <t>U Nozzles 90° pattern:10 Series</t>
  </si>
  <si>
    <t>U12F</t>
  </si>
  <si>
    <t>U Nozzles 360° pattern:12 Series</t>
  </si>
  <si>
    <t>U12H</t>
  </si>
  <si>
    <t>U Nozzles 180°pattern:12 Series</t>
  </si>
  <si>
    <t>U12Q</t>
  </si>
  <si>
    <t>U Nozzles 90°pattern:12 Series</t>
  </si>
  <si>
    <t>U15F</t>
  </si>
  <si>
    <t>U Nozzles 360°pattern:15 Series</t>
  </si>
  <si>
    <t>U15H</t>
  </si>
  <si>
    <t>U Nozzles 180°pattern:15 Series</t>
  </si>
  <si>
    <t>U15Q</t>
  </si>
  <si>
    <t>U Nozzles 90°pattern:15 Series</t>
  </si>
  <si>
    <t>BUBBLERS</t>
  </si>
  <si>
    <t>1400 Series - Full Circle and Pressure Compensating</t>
  </si>
  <si>
    <t>1401</t>
  </si>
  <si>
    <t>Bubbler:0.02 l/s trickle pattern</t>
  </si>
  <si>
    <t>1402</t>
  </si>
  <si>
    <t>Bubbler:0.03 l/s trickle pattern</t>
  </si>
  <si>
    <t>1404</t>
  </si>
  <si>
    <t>Bubbler:0.06 l/s umbrella pattern</t>
  </si>
  <si>
    <t>SPRAY HEAD ACCESSORIES</t>
  </si>
  <si>
    <t>Adapters</t>
  </si>
  <si>
    <t>PA8S</t>
  </si>
  <si>
    <t>½” female threaded adapter</t>
  </si>
  <si>
    <t>Plastic extension (15 cm)</t>
  </si>
  <si>
    <t>1800EXT</t>
  </si>
  <si>
    <t>Extension Female for spray heads x Male for nozzles</t>
  </si>
  <si>
    <t>USSAMKIT</t>
  </si>
  <si>
    <t>SPRAY HEAD ROTARY NOZZLES</t>
  </si>
  <si>
    <t>Adjustable Rotary Nozzles</t>
  </si>
  <si>
    <t>RVAN14</t>
  </si>
  <si>
    <t>R-VAN Variable 2.4 to 4.6m arc 45° to 270°</t>
  </si>
  <si>
    <t>RVAN18</t>
  </si>
  <si>
    <t xml:space="preserve">R-VAN Variable 4.0 to 5.5m arc 45° to 270°, </t>
  </si>
  <si>
    <t>RVAN24</t>
  </si>
  <si>
    <t>R-VAN Variable 5,2 to 7,3m arc 45° to 270°</t>
  </si>
  <si>
    <t>Full circle Rotary Nozzles</t>
  </si>
  <si>
    <t>RVAN14360</t>
  </si>
  <si>
    <t>R-VAN 360°, 2.4 to 4.6m radius</t>
  </si>
  <si>
    <t>RVAN18360</t>
  </si>
  <si>
    <t>R-VAN 360°, 4,0 to 5,5m radius</t>
  </si>
  <si>
    <t>RVAN24360</t>
  </si>
  <si>
    <t>R-VAN 360°, 5,2 to 7,3m radius</t>
  </si>
  <si>
    <t>Strip Rotary Nozzles</t>
  </si>
  <si>
    <t>RVANLCS</t>
  </si>
  <si>
    <t>R-VAN Left Corner , 1,5x4,6m  radius</t>
  </si>
  <si>
    <t>RVANRCS</t>
  </si>
  <si>
    <t>R-VAN Right Corner , 1,5x4,6m radius</t>
  </si>
  <si>
    <t>RVANSST</t>
  </si>
  <si>
    <t>R-VAN Side , 1.5 x 9.1m radius</t>
  </si>
  <si>
    <t>½'' ROTOR POP-UP SPRINKLER - 3504 SERIES</t>
  </si>
  <si>
    <t>3504PC</t>
  </si>
  <si>
    <t>3504PCSAM</t>
  </si>
  <si>
    <t>¾" ROTOR POP-UP SPRINKLER</t>
  </si>
  <si>
    <t>5004 Rotors Series</t>
  </si>
  <si>
    <t>5004PCSAM</t>
  </si>
  <si>
    <t>5004PCR</t>
  </si>
  <si>
    <t>5004 Plus Rotors Series</t>
  </si>
  <si>
    <t>5004+PC30</t>
  </si>
  <si>
    <t>5004+FC</t>
  </si>
  <si>
    <t>5004+PCSAM</t>
  </si>
  <si>
    <t>5004+PCSAMRSS</t>
  </si>
  <si>
    <t>5006 Plus Rotors Series</t>
  </si>
  <si>
    <t>5006+PCSAMRSS</t>
  </si>
  <si>
    <t>5012 Plus Rotors Series</t>
  </si>
  <si>
    <t>5012+PCSAMR</t>
  </si>
  <si>
    <t>5000 Accessories</t>
  </si>
  <si>
    <t>5000 Plus TREE</t>
  </si>
  <si>
    <t>5000 ,Nozzle tree (8 standard angle + 4 low angle nozzles)</t>
  </si>
  <si>
    <t>5000MPRMPK</t>
  </si>
  <si>
    <t>ROTORTOOL</t>
  </si>
  <si>
    <t>5000 Rotor screwdriver</t>
  </si>
  <si>
    <t>5000PL SAM Kit</t>
  </si>
  <si>
    <t xml:space="preserve">5000 Plus SAM Kit. </t>
  </si>
  <si>
    <t xml:space="preserve">½" and ¾" MAXI-PAW POP-UP SPRINKLER </t>
  </si>
  <si>
    <t>2045A08</t>
  </si>
  <si>
    <t>MAXI-PAW™ Full/Part Circle- 08 Nozzle pre-installed</t>
  </si>
  <si>
    <t xml:space="preserve">Nozzles for MAXI-PAW™: Angle 23° </t>
  </si>
  <si>
    <t>2045PJ Nozzle Red. Size: 06</t>
  </si>
  <si>
    <t>2045PJ Nozzle Black. Size 07</t>
  </si>
  <si>
    <t>2045PJ Nozzle Blue. Size: 08</t>
  </si>
  <si>
    <t>2045PJ Nozzle Yellow. Size: 10</t>
  </si>
  <si>
    <t>2045PJ Nozzle Beige. Size: 12</t>
  </si>
  <si>
    <t>Nozzles for MAXI-PAW™: Low Angle 11°</t>
  </si>
  <si>
    <t>2045PJ-Nozzles Black. Size 07</t>
  </si>
  <si>
    <t>2045PJ-Nozzles Yellow. Size 10</t>
  </si>
  <si>
    <t>Maxi-Paw Accessories</t>
  </si>
  <si>
    <t>42064</t>
  </si>
  <si>
    <t>MAXI-PAW™ Sprinkler Wrench</t>
  </si>
  <si>
    <t>60</t>
  </si>
  <si>
    <t>Swing Pipe</t>
  </si>
  <si>
    <t>Spiral Barb Fittings</t>
  </si>
  <si>
    <t>SBE050</t>
  </si>
  <si>
    <t>Spiral barb fitting: ½” male x barb elbow</t>
  </si>
  <si>
    <t>SBE075</t>
  </si>
  <si>
    <t>Spiral barb fitting: ¾” male x barb elbow</t>
  </si>
  <si>
    <t>SBCPLG</t>
  </si>
  <si>
    <t>Spiral barb fitting: barb x barb coupling</t>
  </si>
  <si>
    <t>SBTEE</t>
  </si>
  <si>
    <t>Spiral barb fitting: barb x barb x barb tee</t>
  </si>
  <si>
    <t>SPXFLEX30</t>
  </si>
  <si>
    <t>SPX Flex tubing 30 m coil</t>
  </si>
  <si>
    <t>1'' ROTOR POP-UP SPRINKLERS</t>
  </si>
  <si>
    <t>Falcon® 6504 Series</t>
  </si>
  <si>
    <t>FALCON FC</t>
  </si>
  <si>
    <t>FALCON® 6504 360° rotor, 1”BSP</t>
  </si>
  <si>
    <t>TU2</t>
  </si>
  <si>
    <t>FALCON PC</t>
  </si>
  <si>
    <t>FALCON®6504 Part-Circle rotor,1”BSP</t>
  </si>
  <si>
    <t>FALCON FCSS</t>
  </si>
  <si>
    <t>FALCON® 6504 360° rotor SS, with stainless steel riser sleeve 1”BSP</t>
  </si>
  <si>
    <t>FALCON PCSS</t>
  </si>
  <si>
    <t>FALCON® 6504 PC rotor SS (with stainless steel riser sleeve) 1”BSP</t>
  </si>
  <si>
    <t xml:space="preserve">8005 Series </t>
  </si>
  <si>
    <t>8005</t>
  </si>
  <si>
    <t>8005SS</t>
  </si>
  <si>
    <t>SOD CUP</t>
  </si>
  <si>
    <t>Sod Cup (for 8005 rotors)</t>
  </si>
  <si>
    <t>1,5'' ROTOR POP-UP SPRINKLERS</t>
  </si>
  <si>
    <t>GLF2</t>
  </si>
  <si>
    <t>4</t>
  </si>
  <si>
    <t>1</t>
  </si>
  <si>
    <t>ARTGR</t>
  </si>
  <si>
    <t>Artificial grass cover and case ring for Eagle™ 900/950</t>
  </si>
  <si>
    <t>15</t>
  </si>
  <si>
    <t>41017</t>
  </si>
  <si>
    <t>Pitot Tube (use w/ Pressure Gauge)</t>
  </si>
  <si>
    <t>ABOVE GRADE IMPACT SPRINKLERS</t>
  </si>
  <si>
    <t>½" Full circle LF Series Sprinklers</t>
  </si>
  <si>
    <t>LFBD12</t>
  </si>
  <si>
    <t>LF1200, NPT Body &amp; Drive Unassembled</t>
  </si>
  <si>
    <t>LFBD24</t>
  </si>
  <si>
    <t>LF2400, NPT Body &amp; Drive Unassembled</t>
  </si>
  <si>
    <t>LFBD12THFT</t>
  </si>
  <si>
    <t>LF1200, ACME Thread, Anti-Theft Body &amp; Drive Unassembled</t>
  </si>
  <si>
    <t>LFBD24THFT</t>
  </si>
  <si>
    <t>LF2400, ACME Thread, Anti-Theft Body &amp; Drive Unassembled</t>
  </si>
  <si>
    <t>Titre3</t>
  </si>
  <si>
    <t>LF 1200 Nozzles</t>
  </si>
  <si>
    <t>LFN05</t>
  </si>
  <si>
    <t>LF 1200 Blue 5/64" Nozzle (1,98 mm Nozzle),05</t>
  </si>
  <si>
    <t>1600</t>
  </si>
  <si>
    <t>LFN44</t>
  </si>
  <si>
    <t>LF 1200 Orange # 44 Nozzle (2,18 mm Nozzle),44</t>
  </si>
  <si>
    <t>LFN06</t>
  </si>
  <si>
    <t>LF 1200 Purple 3/32" Nozzle (2,39 mm Nozzle),06</t>
  </si>
  <si>
    <t>LFN38</t>
  </si>
  <si>
    <t>LF 1200 Yellow # 38 Nozzle (2,59 mm Nozzle),38</t>
  </si>
  <si>
    <t>LFN07</t>
  </si>
  <si>
    <t>LF 1200/2400 Green 7/64" Nozzle (2,78 mm Nozzle),07</t>
  </si>
  <si>
    <t>LFN30</t>
  </si>
  <si>
    <t>LF 2400 Tan # 30 Nozzle (2,97 mm Nozzle),30</t>
  </si>
  <si>
    <t>LF 1200 Deflectors</t>
  </si>
  <si>
    <t>LFD06P</t>
  </si>
  <si>
    <t>LF 1200 Dark Purple 6° Deflector,06</t>
  </si>
  <si>
    <t>LFD10W</t>
  </si>
  <si>
    <t>LF 1200 White 10° Deflector,10</t>
  </si>
  <si>
    <t>LFD12B</t>
  </si>
  <si>
    <t>LF 1200 Cyan Blue 12° Deflector,12B</t>
  </si>
  <si>
    <t>LFD12P</t>
  </si>
  <si>
    <t>LF 1200 Pink 12° Deflector,12P</t>
  </si>
  <si>
    <t>LFD16R</t>
  </si>
  <si>
    <t>LF 1200 Red 16° Deflector,16</t>
  </si>
  <si>
    <t>LFD17B</t>
  </si>
  <si>
    <t>LF 1200 Powder Blue 17° Deflector,17</t>
  </si>
  <si>
    <t>LFD21G</t>
  </si>
  <si>
    <t>LF 1200 Olive Green 21° Deflector,21</t>
  </si>
  <si>
    <t>LF 2400 Nozzles</t>
  </si>
  <si>
    <t>LFN08</t>
  </si>
  <si>
    <t>LF 2400 Red 1/8" Nozzle (3,18 mm Nozzle),08</t>
  </si>
  <si>
    <t>LFN29</t>
  </si>
  <si>
    <t>LF 2400 Black # 29 Nozzle (3,38 mm Nozzle), 29</t>
  </si>
  <si>
    <t>LFN09</t>
  </si>
  <si>
    <t>LF/LFLR 2400 Silver 9/64" Nozzle (3,57 mm Nozzle),09</t>
  </si>
  <si>
    <t>LF 2400 Deflectors</t>
  </si>
  <si>
    <t>LFD10G</t>
  </si>
  <si>
    <t>LF 2400 Lime green 10° Deflector</t>
  </si>
  <si>
    <t>LFD13M</t>
  </si>
  <si>
    <t>LF 2400 Maroon 13° Deflector</t>
  </si>
  <si>
    <t>LFD15T</t>
  </si>
  <si>
    <t>LF 2400 Tangerine 15° Deflector</t>
  </si>
  <si>
    <t>LFD22G</t>
  </si>
  <si>
    <t>LF 2400 Dark Green 22° Deflector</t>
  </si>
  <si>
    <t>LF 2400 LR Nozzles</t>
  </si>
  <si>
    <t>LFN10</t>
  </si>
  <si>
    <t>LFLR  2400 Brown 5/32" Nozzle</t>
  </si>
  <si>
    <t>LFN11</t>
  </si>
  <si>
    <t>LFLR 2400 Dark Grey 11/64" Nozzle</t>
  </si>
  <si>
    <t>LF 2400 LR Deflectors</t>
  </si>
  <si>
    <t>LFD27B</t>
  </si>
  <si>
    <t>LFLR 2400  Black 27 Degree Deflector</t>
  </si>
  <si>
    <t>LF Accessories</t>
  </si>
  <si>
    <t>LFGUARD</t>
  </si>
  <si>
    <t>LF Edge Guard, half circle snap on adapter</t>
  </si>
  <si>
    <t>64</t>
  </si>
  <si>
    <t>LFSS</t>
  </si>
  <si>
    <t>LF Stream Splitter 20°, Green</t>
  </si>
  <si>
    <t>LFACMEUS</t>
  </si>
  <si>
    <t>LFSCRWDRVR</t>
  </si>
  <si>
    <t>LF Anti-theft screwdriver</t>
  </si>
  <si>
    <t>LFACMEXNPT</t>
  </si>
  <si>
    <t>LFACME20MM</t>
  </si>
  <si>
    <t>LFX Series Sprinklers</t>
  </si>
  <si>
    <t>LFXBNPT</t>
  </si>
  <si>
    <t>LFX Body with 1/2" Male NPT Connection</t>
  </si>
  <si>
    <t>LFX 300 Series Nozzle</t>
  </si>
  <si>
    <t>LFXN40B</t>
  </si>
  <si>
    <t>LFX300 Nozzle, 40 Light Blue</t>
  </si>
  <si>
    <t>LFXN45P</t>
  </si>
  <si>
    <t>LFX300 Nozzle, 45 Light Purple</t>
  </si>
  <si>
    <t>LFXN50G</t>
  </si>
  <si>
    <t>LFX300 Nozzle, 50 Dark Green</t>
  </si>
  <si>
    <t>LFXN55Y</t>
  </si>
  <si>
    <t>LFX300 Nozzle, 55 Light Yellow</t>
  </si>
  <si>
    <t>LFXN60R</t>
  </si>
  <si>
    <t>LFX300 Nozzle, 60 Light Red</t>
  </si>
  <si>
    <t>LFXN3GPM</t>
  </si>
  <si>
    <t>LFX300 Nozzle, 0.35gpm Flow Control</t>
  </si>
  <si>
    <t>LFXN5GPM</t>
  </si>
  <si>
    <t>LFX300 Nozzle, 0.50gpm Flow Control</t>
  </si>
  <si>
    <t>LFX 300 Break assembly with pre-installed deflector</t>
  </si>
  <si>
    <t>LFXBR9R</t>
  </si>
  <si>
    <t>LFX300 Brake Assembly with 9 Degree Red Deflector</t>
  </si>
  <si>
    <t>LFXBR9W</t>
  </si>
  <si>
    <t>LFX300 Brake Assembly with 9 Degree White Deflector</t>
  </si>
  <si>
    <t>LFXBR15O</t>
  </si>
  <si>
    <t>LFX300 Brake Assembly with 15 Degree Orange Deflector</t>
  </si>
  <si>
    <t>LFX 600 Series Nozzle</t>
  </si>
  <si>
    <t>LFXN65G</t>
  </si>
  <si>
    <t xml:space="preserve">LFX600 Nozzle 65 Gray </t>
  </si>
  <si>
    <t>LFXN70W</t>
  </si>
  <si>
    <t xml:space="preserve">LFX600 Nozzle 70 White </t>
  </si>
  <si>
    <t>LFXN78B</t>
  </si>
  <si>
    <t xml:space="preserve">LFX600Nozzle 78 Dark Blue </t>
  </si>
  <si>
    <t>LFXN94P</t>
  </si>
  <si>
    <t xml:space="preserve">LFX600 Nozzle 94 Purple </t>
  </si>
  <si>
    <t>LFXN102Y</t>
  </si>
  <si>
    <t xml:space="preserve">LFX600 Nozzle 102 Yellow </t>
  </si>
  <si>
    <t>LFX 600 Break assembly with pre-installed deflector</t>
  </si>
  <si>
    <t>LFXBR12P</t>
  </si>
  <si>
    <t>LFX600 Brake Assembly with 12 degree Pink</t>
  </si>
  <si>
    <t>LFXBR15P</t>
  </si>
  <si>
    <t>LFX600 Brake Assembly with 15 degree Purple</t>
  </si>
  <si>
    <t>LFX Accessories</t>
  </si>
  <si>
    <t>LFXSS1</t>
  </si>
  <si>
    <t>LFX STREAM SPLITTER ONE SIDE</t>
  </si>
  <si>
    <t>LFXSS2</t>
  </si>
  <si>
    <t>LFX STREAM SPLITTER TWO SIDE</t>
  </si>
  <si>
    <t>LFXG</t>
  </si>
  <si>
    <t>LFX EDGE GUARD</t>
  </si>
  <si>
    <t>30</t>
  </si>
  <si>
    <t>Maxi-Bird™ - Riser-mounted Impact Sprinkler</t>
  </si>
  <si>
    <t>2045PJ08</t>
  </si>
  <si>
    <t>Maxi Bird :360° &amp; PC ;nozzle size 08 pre-installed</t>
  </si>
  <si>
    <t>Nozzles for Maxi-Bird™: Angle 23°</t>
  </si>
  <si>
    <t>Nozzles for Maxi-Bird™: Low Angle 11°</t>
  </si>
  <si>
    <t xml:space="preserve"> ½” 25BPJ-TNT Impact Sprinkler for use on riser, Male Threaded Inlet</t>
  </si>
  <si>
    <t>25BPJ-TNT Full/Part circle ;pre-installed Nozzle size 10</t>
  </si>
  <si>
    <t>35A-PJ-TNT Brass Sprinkler Series</t>
  </si>
  <si>
    <t>35APJTNT Less</t>
  </si>
  <si>
    <t xml:space="preserve">35A-PJ-TNT Full circle Brass Impact Sprinkler  W/O Nozzle </t>
  </si>
  <si>
    <t>RAIN BIRD XLR WATER JET</t>
  </si>
  <si>
    <t>Rain Bird XLR Water Jet Series</t>
  </si>
  <si>
    <t>XLR Tools &amp; Accessories</t>
  </si>
  <si>
    <t>XLR Jet Braker Kit</t>
  </si>
  <si>
    <t>2” Female BSP adapter for Mounting on 2” Male Riser</t>
  </si>
  <si>
    <t>XLR Nozzles</t>
  </si>
  <si>
    <t>XLR Nozzle-12mm</t>
  </si>
  <si>
    <t>XLR Nozzle-16mm</t>
  </si>
  <si>
    <t>XLR Nozzle-20mm</t>
  </si>
  <si>
    <t>XLR Nozzle-24mm</t>
  </si>
  <si>
    <t>XLR Nozzle-28mm</t>
  </si>
  <si>
    <t>DV DRIP ¾” SERIES</t>
  </si>
  <si>
    <t>HV SERIES</t>
  </si>
  <si>
    <t>100HV</t>
  </si>
  <si>
    <t>100HV 1” BSP female threaded valve, 24 VAC</t>
  </si>
  <si>
    <t>100HVMM</t>
  </si>
  <si>
    <t>100HV 1” male threaded valve, 24 VAC</t>
  </si>
  <si>
    <t>100HVF</t>
  </si>
  <si>
    <t>100HV 1” BSP female threaded valve with flow control, 24 VAC</t>
  </si>
  <si>
    <t>DV SERIES</t>
  </si>
  <si>
    <t>075DV</t>
  </si>
  <si>
    <t>100DV</t>
  </si>
  <si>
    <t>100DV 1” BSP female threaded valve, 24 VAC</t>
  </si>
  <si>
    <t>100DVMM</t>
  </si>
  <si>
    <t>100DV 1” male threaded valve, 24 VAC</t>
  </si>
  <si>
    <t>100DVMM 9V</t>
  </si>
  <si>
    <t>100DV 1” male threaded valve, 9V solenoid</t>
  </si>
  <si>
    <t>100DVF</t>
  </si>
  <si>
    <t>100DV 1” BSP female threaded valve with flow control, 24 VAC</t>
  </si>
  <si>
    <t>PGA SERIES</t>
  </si>
  <si>
    <t>100PGA</t>
  </si>
  <si>
    <t>100PGA globe/angle valve, 1" BSP female, 24 VAC</t>
  </si>
  <si>
    <t>100PGA 9V</t>
  </si>
  <si>
    <t>100PGA globe/angle valve, 1" BSP female, 9V</t>
  </si>
  <si>
    <t>150PGA</t>
  </si>
  <si>
    <t>150PGA globe/angle valve, 1"½ BSP female, 24 VAC</t>
  </si>
  <si>
    <t>150PGA 9V</t>
  </si>
  <si>
    <t>150PGA valve, 1"½ BSP female, with 9V latching solenoid</t>
  </si>
  <si>
    <t>200PGA</t>
  </si>
  <si>
    <t>200PGA globe/angle valve, 2" BSP female, 24 VAC</t>
  </si>
  <si>
    <t>200PGA 9V</t>
  </si>
  <si>
    <t>200PGA globe/angle valve, 2" BSP female, 9V</t>
  </si>
  <si>
    <t>100PEB</t>
  </si>
  <si>
    <t>150PEB</t>
  </si>
  <si>
    <t>200PEB</t>
  </si>
  <si>
    <t>100PESB</t>
  </si>
  <si>
    <t>150PESB</t>
  </si>
  <si>
    <t>200PESB</t>
  </si>
  <si>
    <t>3'' ELECTRIC VALVES</t>
  </si>
  <si>
    <t>300BPES</t>
  </si>
  <si>
    <t>300BPES 3” BSP female threaded valve w/ flow control &amp; scrubber, 24V</t>
  </si>
  <si>
    <t>QUICK COUPLING VALVES</t>
  </si>
  <si>
    <t>¾" Male plastic quick coubling valve &amp; Accessories</t>
  </si>
  <si>
    <t>P33</t>
  </si>
  <si>
    <t>¾” male plastic quick coupling valve</t>
  </si>
  <si>
    <t>P33DK</t>
  </si>
  <si>
    <t>¾” male valve key for P-33</t>
  </si>
  <si>
    <t>1" Female brass quick coubling valve &amp; Accessories</t>
  </si>
  <si>
    <t>5LRCBSP</t>
  </si>
  <si>
    <t>1” BSP female threads with locking thermoplastic cover</t>
  </si>
  <si>
    <t>7</t>
  </si>
  <si>
    <t>2049</t>
  </si>
  <si>
    <t>Cover key to lock/unlock 5LRC cover and VB1419U</t>
  </si>
  <si>
    <t>55K1BSP</t>
  </si>
  <si>
    <t>Key for 5LRC-BSP, 1” BSP male top threads</t>
  </si>
  <si>
    <t>SH2BSP</t>
  </si>
  <si>
    <t>Brass swivel hose elbow for 55K-1 BSP, 1” female BSP x 1” male BSP</t>
  </si>
  <si>
    <t>TOOLS AND ACCESSORIES FOR ELECTRIC VALVES</t>
  </si>
  <si>
    <t>Valve Accessories</t>
  </si>
  <si>
    <t>PRSDial</t>
  </si>
  <si>
    <t>Pressure regulator for PGA, PEB, PESB, BPE, &amp; BPES</t>
  </si>
  <si>
    <t>MTT100</t>
  </si>
  <si>
    <t>Threaded manifold valve tee: 1” male x 1” male x 1” female BSP</t>
  </si>
  <si>
    <t>TBOSADAPP</t>
  </si>
  <si>
    <t>16</t>
  </si>
  <si>
    <t>WIRE STRIPPER</t>
  </si>
  <si>
    <t>Wire Stripper Tool</t>
  </si>
  <si>
    <t>PVC MANIFOLD SYSTEM</t>
  </si>
  <si>
    <t>1200 Series -  Female Valve Connectors</t>
  </si>
  <si>
    <t>RB1201010</t>
  </si>
  <si>
    <t>PVC Union Tee manifold 1’’F x 1’’M-1 outlet: 1’’F</t>
  </si>
  <si>
    <t>25</t>
  </si>
  <si>
    <t>RB1201210</t>
  </si>
  <si>
    <t>PVC 2-outlet Manifold 1’’F x 1’’M-2 outlets: 1’’F</t>
  </si>
  <si>
    <t>RB1201310</t>
  </si>
  <si>
    <t>PVC 3-outlet manifold 1’’F x 1’’M-3 outlets: 1’’F</t>
  </si>
  <si>
    <t>RB1201410</t>
  </si>
  <si>
    <t>PVC 4-outlet manifold 1’’F x 1’’M-4 outlets: 1’’F</t>
  </si>
  <si>
    <t>RB1206010</t>
  </si>
  <si>
    <t>PVC Union Elbow 1’’M x 1’’F</t>
  </si>
  <si>
    <t>RB1212010</t>
  </si>
  <si>
    <t>PVC Union Elbow 1’’F x 1’’F</t>
  </si>
  <si>
    <t>RB1234010</t>
  </si>
  <si>
    <t>PVC 1” Euro Adapter</t>
  </si>
  <si>
    <t>40</t>
  </si>
  <si>
    <t>RB1203010</t>
  </si>
  <si>
    <t>PVC Tee double Swivel 1”F-2 opposite outlets: 1’’F x 1’’F</t>
  </si>
  <si>
    <t>RB1220010</t>
  </si>
  <si>
    <t>PVC Union Cross 1’’F x 1’’M-2 opposite outlets: 1’’F</t>
  </si>
  <si>
    <t>RB1239131</t>
  </si>
  <si>
    <t>PVC Adapter 1’’M x ¾’’F</t>
  </si>
  <si>
    <t>RB1282010</t>
  </si>
  <si>
    <t>PVC Adapter 1’’M x 1’’M</t>
  </si>
  <si>
    <t>RB1282131</t>
  </si>
  <si>
    <t>PVC Adapter 1’’M X ¾’’M</t>
  </si>
  <si>
    <t>1300 Series -  Male Valve Connectors</t>
  </si>
  <si>
    <t>RB1301010</t>
  </si>
  <si>
    <t>PVC Union Tee manifold 1’’F x 1’’M-1 outlet: 1’’M</t>
  </si>
  <si>
    <t>RB1301210</t>
  </si>
  <si>
    <t>PVC 2-outlet Manifold 1’’F x 1’’M-2 outlets: 1’’M</t>
  </si>
  <si>
    <t>RB1301310</t>
  </si>
  <si>
    <t>PVC 3-outlet Manifold 1’’F x 1’’M-3 outlets: 1’’M</t>
  </si>
  <si>
    <t>RB1301410</t>
  </si>
  <si>
    <t>PVC 4-outlet Manifold 1’’F x 1’’M-4 outlets: 1’’M</t>
  </si>
  <si>
    <t>RB1306010</t>
  </si>
  <si>
    <t>PVC Union Elbow: 1’’M X 1’’M</t>
  </si>
  <si>
    <t>RB1312010</t>
  </si>
  <si>
    <t>PVC Union Elbow: 1’’M X 1’’F</t>
  </si>
  <si>
    <t>RB1303010</t>
  </si>
  <si>
    <t>PVC Tee double Swivel 1’’F inlet-2 opposite outlets: 1’’M</t>
  </si>
  <si>
    <t>RB1320010</t>
  </si>
  <si>
    <t>PVC Union Cross 1’’F x 1’’M-2 opposite outlets: 1’’M</t>
  </si>
  <si>
    <t>RB1330010</t>
  </si>
  <si>
    <t>PVC Coupling 1’’F x 1’’F</t>
  </si>
  <si>
    <t>RB1330131</t>
  </si>
  <si>
    <t>PVC Coupling 1’’F x ¾’’F</t>
  </si>
  <si>
    <t>RB1348010</t>
  </si>
  <si>
    <t>PVC Cap 1’’F</t>
  </si>
  <si>
    <t>QUICK CONNECT WIRE CONNECTORS</t>
  </si>
  <si>
    <t>DBM10</t>
  </si>
  <si>
    <t>Connector for Max 3 wires 1,5 mm² (600V max)</t>
  </si>
  <si>
    <t>WPSK20</t>
  </si>
  <si>
    <t>Connector for Max 3 wires 4 mm² (600V max)</t>
  </si>
  <si>
    <t>ELECTRIC CABLES - Cable list prices are subject to change without notice based on copper raw material costs</t>
  </si>
  <si>
    <t>Multiconductor Irrigation Cable</t>
  </si>
  <si>
    <t>IRRICABLE 3/75</t>
  </si>
  <si>
    <t>IRRIGATION cable, 3 color-coded conductors, 75 m drum</t>
  </si>
  <si>
    <t>IRRICABLE 3/150</t>
  </si>
  <si>
    <t>IRRIGATION cable, 3 color-coded conductors, 150 m drum</t>
  </si>
  <si>
    <t>IRRICABLE 5/75</t>
  </si>
  <si>
    <t>IRRIGATION cable, 5 color-coded conductors, 75 m drum</t>
  </si>
  <si>
    <t>IRRICABLE 5/150</t>
  </si>
  <si>
    <t>IRRIGATION cable, 5 color-coded conductors, 150 m drum</t>
  </si>
  <si>
    <t>IRRICABLE 7/75</t>
  </si>
  <si>
    <t>IRRIGATION cable, 7 color-coded conductors, 75 m drum</t>
  </si>
  <si>
    <t>IRRICABLE 7/150</t>
  </si>
  <si>
    <t>IRRIGATION cable, 7 color-coded conductors, 150 m drum</t>
  </si>
  <si>
    <t>IRRICABLE 9/75</t>
  </si>
  <si>
    <t>IRRIGATION cable, 9 color-coded conductors, 75 m drum</t>
  </si>
  <si>
    <t>IRRICABLE 13/75</t>
  </si>
  <si>
    <t>IRRIGATION cable, 13 color-coded conductors, 75 m drum</t>
  </si>
  <si>
    <t>Single Conductor Electric Cable</t>
  </si>
  <si>
    <t>SI 115</t>
  </si>
  <si>
    <t>1x 1,5mm² cable - Single PE insulation - 500m coil</t>
  </si>
  <si>
    <t>DI 115</t>
  </si>
  <si>
    <t>1x 1,5mm² cable - Double insulation PVC-PE - 500m coil</t>
  </si>
  <si>
    <t>Decoder Cable</t>
  </si>
  <si>
    <t>BLUE SYS CABLE</t>
  </si>
  <si>
    <t>2x 2,5mm² cable - Ø11mm - 500m coil</t>
  </si>
  <si>
    <t>Cable Accessories</t>
  </si>
  <si>
    <t>POLYPRO VALVE BOX SERIES</t>
  </si>
  <si>
    <t>VBA Valve boxes</t>
  </si>
  <si>
    <t>Round irrigation hydrant, ¾” valve</t>
  </si>
  <si>
    <t>Rectangular VB with bolt lock cover - L50.5 x W37 x H30.5 cm</t>
  </si>
  <si>
    <t>Rectangular VB with bolt lock cover - L63 x W48 x H30.5 cm</t>
  </si>
  <si>
    <t>Titre4</t>
  </si>
  <si>
    <t>VBA Valve box extensions</t>
  </si>
  <si>
    <t>Extension less cover for VBA02674 - L39.5 x W27 x H18 cm</t>
  </si>
  <si>
    <t>Extension less cover for VBA02675 - L55 x W38 x H19 cm</t>
  </si>
  <si>
    <t>24</t>
  </si>
  <si>
    <t>VBA Valve box covers</t>
  </si>
  <si>
    <t>Cover for VBA02674</t>
  </si>
  <si>
    <t>Cover for  VBA02675</t>
  </si>
  <si>
    <t>RAIN BIRD HDPE VALVE BOX SERIES</t>
  </si>
  <si>
    <t>Rain Bird HDPE Valve Boxes</t>
  </si>
  <si>
    <t>VB7RND</t>
  </si>
  <si>
    <t>7” Round VB. Black body and green lid. 2 pre -molded side openings. Bottom ø 22.9 cm; Top ø 18 cm; H25cm</t>
  </si>
  <si>
    <t>VB10RNDH</t>
  </si>
  <si>
    <t>10” Round VB lock.Black body green lid w/ hexa bolt. 4 equally spaced  knock-outs. Bottom ø: 35 cm; Top ø: 27 cm; H: 25.4 cm</t>
  </si>
  <si>
    <t>VBSTDH</t>
  </si>
  <si>
    <t>HDPE VB  standard lock. Black body and green lid with hexa bolt. Length x Width x Height = 59 x 49 x 30.7 cm</t>
  </si>
  <si>
    <t>VBJMBH</t>
  </si>
  <si>
    <t>VB Jumbo lock. Black body and green lid w/ hexa bolt. 2 large center knock outs - L70.1 x W53.3 x H30.7 cm</t>
  </si>
  <si>
    <t>VBSPRH</t>
  </si>
  <si>
    <t>VB Super jumbo lock. Black body and green lid. 14 knock-outs. 2 hexa bolts Length x Width x Height = 84.1 x 60.6 x 45.7 cm</t>
  </si>
  <si>
    <t>VBMAXH</t>
  </si>
  <si>
    <t>VB Maxi jumbo lock. Black body and green lid with 2 hexa bolts. 18 knock outs Length x Width x Height = 102.5 x 68.9 x 45.7 cm</t>
  </si>
  <si>
    <t>Rain Bird HDPE Valve box extensions</t>
  </si>
  <si>
    <t>VB standard extension 6”. Black body without lid. L50.8 x W37.5 x H17.1cm</t>
  </si>
  <si>
    <t>VBJMB6EXTB</t>
  </si>
  <si>
    <t>VB Jumbo extension 6”. Black body without lid. L62 x W45.5 x H17.1 cm</t>
  </si>
  <si>
    <t>Rain Bird HDPE Cover only</t>
  </si>
  <si>
    <t>VB10RNDL</t>
  </si>
  <si>
    <t>HDPE VB-10RND Cover only</t>
  </si>
  <si>
    <t>24V CONTROLLERS (230V)</t>
  </si>
  <si>
    <t>230 VAC CONTROLLERS - WIFI COMPATIBLE</t>
  </si>
  <si>
    <t>ESP-Me Controller Series</t>
  </si>
  <si>
    <t>ESPSM3</t>
  </si>
  <si>
    <t>3-station extension module for ESP-Me</t>
  </si>
  <si>
    <t>ESPSM6</t>
  </si>
  <si>
    <t>6-station extension module for ESP-Me</t>
  </si>
  <si>
    <t>LNK WIFI Module</t>
  </si>
  <si>
    <t>ESP LX M SM12</t>
  </si>
  <si>
    <t>ESP-LXD CONTROLLER SERIES</t>
  </si>
  <si>
    <t>ESPLXD</t>
  </si>
  <si>
    <t>ESPLXDSM75</t>
  </si>
  <si>
    <t>Extension module for ESP-LXD (75 addresses)</t>
  </si>
  <si>
    <t>ACCESSORIES</t>
  </si>
  <si>
    <t>LX MM SS</t>
  </si>
  <si>
    <t>Stainless Steel Cabinet for ESP-LX</t>
  </si>
  <si>
    <t>LX MMSSPED</t>
  </si>
  <si>
    <t>Stainless Steel Pedestal for ESP-LX</t>
  </si>
  <si>
    <t>Shutoff Devices</t>
  </si>
  <si>
    <t>RSDBEx</t>
  </si>
  <si>
    <t xml:space="preserve">Rain Sensor </t>
  </si>
  <si>
    <t xml:space="preserve">WR2RFC868 </t>
  </si>
  <si>
    <t xml:space="preserve">Wireless Rain/Freeze Combo Sensor </t>
  </si>
  <si>
    <t>Flow Sensors for ESP-LX Controllers and decoder systems</t>
  </si>
  <si>
    <t>IFS150PBSP</t>
  </si>
  <si>
    <t>1 1/2” Flow sensor (DN40, 40 x 49) with PVC Tee and Female BSP straight threaded ends</t>
  </si>
  <si>
    <t>TU3</t>
  </si>
  <si>
    <t>IFS200PBSP</t>
  </si>
  <si>
    <t>2'' Flow sensor (DN50, 50 x 60) with PVC Tee and Female BSP straight threaded ends</t>
  </si>
  <si>
    <t>HOSE END TIMER</t>
  </si>
  <si>
    <t>CP2</t>
  </si>
  <si>
    <t>9V Alkaline Battery</t>
  </si>
  <si>
    <t>9V latching solenoid for DV, JTV, PGA, PEB, PESB, BPE and BPES</t>
  </si>
  <si>
    <t>TBOS-II™ CONTROLLER SERIES</t>
  </si>
  <si>
    <t>Free on line</t>
  </si>
  <si>
    <t>PC PACK TURF</t>
  </si>
  <si>
    <t>SE</t>
  </si>
  <si>
    <t>IQ™ Cloud Platform</t>
  </si>
  <si>
    <t>ESP-LXME Controller Series - IQ Platform 24V Satellite</t>
  </si>
  <si>
    <t>ESP-LXD Controller Series - IQ Platform 2-wire Decoder Satellite</t>
  </si>
  <si>
    <t>Decoders</t>
  </si>
  <si>
    <t>FD101</t>
  </si>
  <si>
    <t>Field Decoder, one-way, 1 solenoid per station</t>
  </si>
  <si>
    <t>FD102</t>
  </si>
  <si>
    <t>Field Decoder, one-way, 2 solenoids per station</t>
  </si>
  <si>
    <t>FD202</t>
  </si>
  <si>
    <t>Field Decoder, two-way, 2 solenoids per station</t>
  </si>
  <si>
    <t>FD401</t>
  </si>
  <si>
    <t>Field Decoder, four-way, 1 solenoid per station</t>
  </si>
  <si>
    <t>FD601</t>
  </si>
  <si>
    <t>Field Decoder, six-way, 1 solenoid per station</t>
  </si>
  <si>
    <t>Decoders Accessories</t>
  </si>
  <si>
    <t>LSP1</t>
  </si>
  <si>
    <t>Line Surge Protection Device</t>
  </si>
  <si>
    <t>PD210</t>
  </si>
  <si>
    <t xml:space="preserve">Pump Decoder </t>
  </si>
  <si>
    <t>IQ Communication Accessories</t>
  </si>
  <si>
    <t>IQCMLXD</t>
  </si>
  <si>
    <t>IQNCCRS</t>
  </si>
  <si>
    <t>IQ Network Communication Cartridge - RS232(external or computer direct connect)</t>
  </si>
  <si>
    <t>NET</t>
  </si>
  <si>
    <t>TWI</t>
  </si>
  <si>
    <t>TWI 230VAC (Interface Module) Assembly</t>
  </si>
  <si>
    <t>LTB 300</t>
  </si>
  <si>
    <t>Line Termination Box 300</t>
  </si>
  <si>
    <t>MSP1</t>
  </si>
  <si>
    <t>Surge pipe</t>
  </si>
  <si>
    <t>MGP1</t>
  </si>
  <si>
    <t>Grounding plate for MSP-1</t>
  </si>
  <si>
    <t>LDI</t>
  </si>
  <si>
    <t>LDI 230V (Large Decoder Interface) / Transformer / LTB300</t>
  </si>
  <si>
    <t>ESP-SITE Controller Series - Satellite with 1 channel Cluster Control Unit</t>
  </si>
  <si>
    <t>ESP40SITEW</t>
  </si>
  <si>
    <t>Esp-Site - Wall mounted version, 40-station model</t>
  </si>
  <si>
    <t>CCU Series</t>
  </si>
  <si>
    <t>CCU28WM</t>
  </si>
  <si>
    <t>Field Cluster Control Interface Unit: 28 channels, Wall mount model</t>
  </si>
  <si>
    <t>ESP-SAT Controller Series</t>
  </si>
  <si>
    <t>MAXICOM² Accessories</t>
  </si>
  <si>
    <t>DECSEN</t>
  </si>
  <si>
    <t>Sensor decoder monitors dry contact switches on sensors</t>
  </si>
  <si>
    <t>RAINGAUGE</t>
  </si>
  <si>
    <t>Rain fall gauge (0.25 mm)</t>
  </si>
  <si>
    <t>Flow Sensor for ESP-LX Controllers and decoder systems</t>
  </si>
  <si>
    <t>WEATHER STATIONS</t>
  </si>
  <si>
    <t>VALVES PARTS</t>
  </si>
  <si>
    <t>Solenoids</t>
  </si>
  <si>
    <t>Solenoid HV 24V</t>
  </si>
  <si>
    <t>Solenoid DV/DVF/JTV - 24V</t>
  </si>
  <si>
    <t>GBS25</t>
  </si>
  <si>
    <t>Solenoid kit for Golf Rotor Assemblies (GBS25, filter, o-ring)</t>
  </si>
  <si>
    <t>GLF1</t>
  </si>
  <si>
    <t>External Bleed Screw</t>
  </si>
  <si>
    <t>External bleed screw 150/200 PE/PEB</t>
  </si>
  <si>
    <t>Diaphragm &amp; Bonnet</t>
  </si>
  <si>
    <t>Diaphragm kit 075/100-DV/DVF</t>
  </si>
  <si>
    <t>Diaphragm kit 100-PGA</t>
  </si>
  <si>
    <t>Diaphragm kit 150-PGA</t>
  </si>
  <si>
    <t>Diaphragm kit 200-PGA</t>
  </si>
  <si>
    <t>Diaphragm kit 100-PE/PEB</t>
  </si>
  <si>
    <t>New Diaphragm and Bonnet assy for 150PEB (both have to be changed on existing valves)</t>
  </si>
  <si>
    <t>New Diaphragm and Bonnet assy for 150PESB (both have to be changed on existing valves)</t>
  </si>
  <si>
    <t>New Diaphragm and Bonnet assy for 200PEB (both have to be changed on existing valves)</t>
  </si>
  <si>
    <t>New Diaphragm and Bonnet assy for 200PESB (both have to be changed on existing valves)</t>
  </si>
  <si>
    <t>Transformers</t>
  </si>
  <si>
    <t>Large capacity filter parts</t>
  </si>
  <si>
    <t>LGFC120MS</t>
  </si>
  <si>
    <t>LGFC120MD</t>
  </si>
  <si>
    <t>Compression Fittings for QF Header</t>
  </si>
  <si>
    <t>NON POTABLE PRODUCTS</t>
  </si>
  <si>
    <t>½'' &amp; ¾'' Rotor pop-up Sprinklers</t>
  </si>
  <si>
    <t>5000PLPCSRNP</t>
  </si>
  <si>
    <t>5004+PC PRS SAM Non-Potable Cover</t>
  </si>
  <si>
    <t>5012PL PC SAM PRS NP</t>
  </si>
  <si>
    <t>5012+ PC SAM PRS Non-Potable Cover</t>
  </si>
  <si>
    <t>2045A08NP</t>
  </si>
  <si>
    <t>Maxi-Paw Non-Potable Cover</t>
  </si>
  <si>
    <t>1'' Rotor pop-up Sprinklers</t>
  </si>
  <si>
    <t>8005NP</t>
  </si>
  <si>
    <t>8005:  true 360° and PC ;Non-Potable Cover</t>
  </si>
  <si>
    <t>PEBNPHAN1</t>
  </si>
  <si>
    <t>Handle, 1” PEB/PESB Non-Potable</t>
  </si>
  <si>
    <t>PEBNPHAN2</t>
  </si>
  <si>
    <t>Handle, 1,5”, 2” PESB/Non-Potable</t>
  </si>
  <si>
    <t>BOARD EXCHANGE PROGRAM</t>
  </si>
  <si>
    <t>SDI -Complete interface - (M15006)</t>
  </si>
  <si>
    <t>LDI -Complete interface - (M15008)</t>
  </si>
  <si>
    <t xml:space="preserve"> -</t>
  </si>
  <si>
    <t>ESP SAT - MIB TW - Electronic board (M72005)</t>
  </si>
  <si>
    <t>ESP SITE - COMMUNICATION BOARD - Electronic board (M72055)</t>
  </si>
  <si>
    <t>ESP 24 SITE - Electronic board (M45505)</t>
  </si>
  <si>
    <t>CCU-6 - Complete interface (M34105)</t>
  </si>
  <si>
    <t>CCU-28 - Complete interface (M32105)</t>
  </si>
  <si>
    <t>IQDATAPLAN</t>
  </si>
  <si>
    <t>IQ Data Plan - 1 year</t>
  </si>
  <si>
    <t>One-day on-site technical assistance</t>
  </si>
  <si>
    <t>SECTION I - GENERAL TERMS AND CONDITIONS OF SALE</t>
  </si>
  <si>
    <t>Article 1 – Scope</t>
  </si>
  <si>
    <t>Article 2 - Order</t>
  </si>
  <si>
    <t>Article 3 – Delivery - Shipping - Transfer of risks</t>
  </si>
  <si>
    <t>Article 4 - Delivery – Delivery times</t>
  </si>
  <si>
    <t>Article 5 – Acceptance – Receipt - Non-compliance – Returns</t>
  </si>
  <si>
    <t>5.1.   The Customer’s signature on the delivery order implies his acceptance. Without prejudice to the provisions concerning measures to be taken against the carrier, the Customer must inform Rain Bird in writing of any non-compliance within five (5) days of the delivery. After this time, no claim shall be accepted and the Products shall be deemed to be compliant. Any total or partial use of the Products supposes full acceptance by the Customer.
5.2.   Any return of Products which is not compliant with the order is subject to Rain Bird’s prior written agreement. Any returns without this prior written agreement shall not be eligible for a credit note, a replacement or a refund of return shipping fees which are at the Customer’s expense. The Customer is responsible for providing evidence of the Product’s stated defects or anomalies and to give Rain Bird or its representatives the means to check and resolve them. The Customer must refrain from intervening or involving a third-party. Failing this, non-compliance of Products may not be acknowledged by Rain Bird.
5.3.   If Rain Bird acknowledges that a Product is non-compliant and accepts its return then it may choose whether to provide a free replacement, to issue a credit note or to repair it, to the exclusion of any penalty or damages.</t>
  </si>
  <si>
    <t>Article 6 - Price – Terms of payment</t>
  </si>
  <si>
    <t>Article 7 – Warranty – Liability</t>
  </si>
  <si>
    <t>Article 8 – Intellectual Property</t>
  </si>
  <si>
    <t>Article 9 – Retention of title</t>
  </si>
  <si>
    <t>Article 10 – Tolerances</t>
  </si>
  <si>
    <t>The photographs and features of the Products displayed in the price lists or any other Rain Bird document are as accurate as possible representations but have no contractual value. 
If Rain Bird does not invoke, at a particular time, one of the provisions of the GTCS, this may not be interpreted as a renunciation on its part of the right to invoke them at a later date.</t>
  </si>
  <si>
    <t>Article 11 – Applicable law – Governing jurisdiction</t>
  </si>
  <si>
    <t>SECTION II – GENERAL CONDITIONS OF SERVICE</t>
  </si>
  <si>
    <t>Article 1 - Scope</t>
  </si>
  <si>
    <t>1.1. These general conditions of service (“GCS”) apply to all services provided by Rain Bird to a Customer, in addition to the contractual provisions of any service provision contracts signed between them. In the case of any contradiction or inconsistency between the provisions of these conditions and those stipulated in the aforementioned contracts, then the latter shall prevail.
1.2 These GCS are made up of the above GTCS, transferred to the provision of services by Rain Bird unless specifically specified otherwise, and the provisions of this section II.</t>
  </si>
  <si>
    <t>Article 2 – Technical Support Agreement</t>
  </si>
  <si>
    <t>Article 3 – Studies</t>
  </si>
  <si>
    <t>3.1.     Rain Bird shall carry out the services entrusted to it in accordance with professional rules and standards and shall comply with any applicable instructions, rules, norms and recommendations.
3.2.     When performing its engagements, Rain Bird shall comply with the assignments, data, rules and other key information provided by the Customer.
3.3.     Each study’s completion lead time shall be determined beforehand by mutual agreement between Rain Bird and the Customer.</t>
  </si>
  <si>
    <t>Article 4 – On-site services</t>
  </si>
  <si>
    <t>4.1.     The Customer agrees to make available to the persons responsible for providing services on behalf of Rain Bird the necessary staff having sufficient knowledge of the site in order to deal with any requests.
4.2.     The Customer agrees to give Rain Bird staff access to equipment and to inform them of any safety rules or instructions for the site.</t>
  </si>
  <si>
    <t>Article 5 - Training</t>
  </si>
  <si>
    <t>The Customer agrees to make available to the persons responsible for providing services on behalf of Rain Bird premises suitable and equipped for the purposes of training operations (courses organized on-site), to comply with requirements related to the number, training and knowledge level of participants and to respect the schedule agreed by the parties, in particular as regards the date and time of beginning of training.</t>
  </si>
  <si>
    <t>Article 6 – Liability</t>
  </si>
  <si>
    <t>Article 7 – Applicable law – Governing jurisdiction</t>
  </si>
  <si>
    <t>ESP-TM2</t>
  </si>
  <si>
    <t>Outdoor 4-station ESP-TM2 - WIFI compatible</t>
  </si>
  <si>
    <t>Outdoor 6-station ESP-TM2 - WIFI compatible</t>
  </si>
  <si>
    <t>Outdoor 8-station ESP-TM2 - WIFI compatible</t>
  </si>
  <si>
    <t>Outdoor 12-station ESP-TM2 - WIFI compatible</t>
  </si>
  <si>
    <t>H01040</t>
  </si>
  <si>
    <t>100-HVBSP9V</t>
  </si>
  <si>
    <t>1" HV BSP Valve with 9V latching solenoid</t>
  </si>
  <si>
    <t xml:space="preserve">Landscape List Price </t>
  </si>
  <si>
    <t>X35201MX</t>
  </si>
  <si>
    <t>X82100</t>
  </si>
  <si>
    <t>X33010MX</t>
  </si>
  <si>
    <t>X33100MX</t>
  </si>
  <si>
    <t>X33101MX</t>
  </si>
  <si>
    <t>Y5410730MX</t>
  </si>
  <si>
    <t>PPC200X</t>
  </si>
  <si>
    <t>5004PC30</t>
  </si>
  <si>
    <t>Y65650</t>
  </si>
  <si>
    <t>5004+PCSAMR</t>
  </si>
  <si>
    <t>Rain Curtain™ Nozzles - To be ordered separately</t>
  </si>
  <si>
    <t>SCREWPEB</t>
  </si>
  <si>
    <t>2045NOZ06</t>
  </si>
  <si>
    <t>2045NOZ07</t>
  </si>
  <si>
    <t>2045NOZ08</t>
  </si>
  <si>
    <t>2045NOZ10</t>
  </si>
  <si>
    <t>2045NOZ12</t>
  </si>
  <si>
    <t>DIAS1PEPRS</t>
  </si>
  <si>
    <t>DIAPH200PG</t>
  </si>
  <si>
    <t>RPKSOLENOI</t>
  </si>
  <si>
    <t>DIAPH150PG</t>
  </si>
  <si>
    <t>DIAPH100PG</t>
  </si>
  <si>
    <t>RPKDIAPHRE</t>
  </si>
  <si>
    <t>SOLASSG4</t>
  </si>
  <si>
    <t>RPKHVSOLA2</t>
  </si>
  <si>
    <t>150PE DIBO</t>
  </si>
  <si>
    <t>20PEBDIBO</t>
  </si>
  <si>
    <t>15PESBDIBO</t>
  </si>
  <si>
    <t>20PESBDIBO</t>
  </si>
  <si>
    <t>25BPJDAT10</t>
  </si>
  <si>
    <t>TM2-4-230</t>
  </si>
  <si>
    <t>TM2-6-230</t>
  </si>
  <si>
    <t>TM2-8S230V</t>
  </si>
  <si>
    <t>TM2-12S230</t>
  </si>
  <si>
    <t>1ZEHTMR</t>
  </si>
  <si>
    <t>Eagle 950 Nozzle only (Specify Size) XX: 18, 20, 22, 24, 26, 28, 30, 32</t>
  </si>
  <si>
    <t>V90108A</t>
  </si>
  <si>
    <t>GFLAG</t>
  </si>
  <si>
    <t>V90109A</t>
  </si>
  <si>
    <t>WFLAG</t>
  </si>
  <si>
    <t>002238</t>
  </si>
  <si>
    <t>One day on-site technical assistance</t>
  </si>
  <si>
    <t>002270</t>
  </si>
  <si>
    <t>GSP PC PACK</t>
  </si>
  <si>
    <t>002214</t>
  </si>
  <si>
    <t>002281</t>
  </si>
  <si>
    <t>GSP MI</t>
  </si>
  <si>
    <t>GSP - 1 MI Advanced temporary license – per year</t>
  </si>
  <si>
    <t>002239ADVRW</t>
  </si>
  <si>
    <t>GSP ADV RW</t>
  </si>
  <si>
    <t>Category</t>
  </si>
  <si>
    <t>Order Qty</t>
  </si>
  <si>
    <t>KG</t>
  </si>
  <si>
    <t>GD1D</t>
  </si>
  <si>
    <t>GE2</t>
  </si>
  <si>
    <t>GJ</t>
  </si>
  <si>
    <t>Services</t>
  </si>
  <si>
    <t>GJJ</t>
  </si>
  <si>
    <t>Consult your local Rain Bird Sales Representative for service availability</t>
  </si>
  <si>
    <t>GJ3c</t>
  </si>
  <si>
    <t>TG1</t>
  </si>
  <si>
    <t>GOLF</t>
  </si>
  <si>
    <t>Listing</t>
  </si>
  <si>
    <t>General Conditions</t>
  </si>
  <si>
    <t xml:space="preserve">Service List Price </t>
  </si>
  <si>
    <t xml:space="preserve">AG List Price </t>
  </si>
  <si>
    <t xml:space="preserve">1.1.   These general terms and conditions of sale (“GTCS”) apply to all orders for products (“Products”) sent to Rain Bird by the customer (“Customer”).
1.2.   Placing an order with Rain Bird implies complete adherence to these GTCS, which has been communicated to the Customer beforehand, irrespective of any stipulations to the contrary that may appear on the Customer’s purchase orders or in their general terms and conditions of purchase or on any document originating from the Customer. Any modification, even partial, of these GTCS shall be considered null and void and may not be invoked against Rain Bird, without its prior express written agreement.
</t>
  </si>
  <si>
    <t>2.1. The order shall be sent in writing or by EDI from the Customer to Rain Bird. It is not binding – and the sales contract is not entered into – until it is accepted by Rain Bird. Rain Bird’s acceptance results from an order confirmation sent to the Customer or from Rain Bird starting to perform the contract. Commitments made by representatives are only valid following approval by Rain Bird.
2.2.   Unless otherwise stipulated on the order confirmation, all sales are deemed to have been made in the place indicated on the order confirmation.
2.3.   All orders accepted by Rain Bird are firm and binding and must be honored by the Customer who, among other things, is responsible for taking delivery. Cancellations and modifications are not permitted without Rain Bird’s express written consent. In any event, all fees and cost arising from a modification or a cancellation are at the Customer’s expense.</t>
  </si>
  <si>
    <t>TN1L</t>
  </si>
  <si>
    <t>TN1L1</t>
  </si>
  <si>
    <t>Article 12 – User guide</t>
  </si>
  <si>
    <t>2.1. This technical agreement contract applies solely to irrigation systems’ material and software supplied by Rain Bird.
2.2. The Customer provides Rain Bird with the name(s) of the person or people in charge of the irrigation system who shall request Rain Bird’s services. These people will be required to have undergone training on the use of the Rain Bird system and are qualified to use it.
Ideally, the Customer provides Rain Bird with a detailed description of the installation of the system in place.
The Customer shall be equipped with a telephone line and/or an email address dedicated to and reserved for the operation of the centralized management of the irrigation system. The Customer shall maintain the system in perfect working order and carry out on a regular basis any and all necessary care and maintenance operations.
The sprinkling system’s electrical and hydraulic plans must be precise and regularly updated.
2.3.   Rain Bird waives any liability for the implementation of recommendations or instructions given by telephone.
2.4.   Rain Bird’s commitments shall not be binding in the case of intervention by untrained or unauthorized third parties. Rain Bird’s commitments do not apply in the event of installation on a centralized PC of any software disrupting the working of the sprinkler management system.
2.5.   The Customer agrees to ensure that the backup of all of its files and programs prior to the technical support providing assistance. Rain Bird waives any liability for the loss of such data.</t>
  </si>
  <si>
    <t>TN3</t>
  </si>
  <si>
    <t>TN3A1</t>
  </si>
  <si>
    <t>SECTION III - DATA PROTECTION</t>
  </si>
  <si>
    <t>LFXN860</t>
  </si>
  <si>
    <t>LFX 600 Nozzle  86 Orange</t>
  </si>
  <si>
    <t>Delta</t>
  </si>
  <si>
    <t>%</t>
  </si>
  <si>
    <t>18116986O</t>
  </si>
  <si>
    <t>XQF7512100</t>
  </si>
  <si>
    <t>XQF7518100</t>
  </si>
  <si>
    <t>USD</t>
  </si>
  <si>
    <t>F55420</t>
  </si>
  <si>
    <t>ESP4ME3EUR</t>
  </si>
  <si>
    <t>TG1F</t>
  </si>
  <si>
    <t>ESP LX-IVM CONTROLLER SERIES</t>
  </si>
  <si>
    <t xml:space="preserve">ILXIVMEU </t>
  </si>
  <si>
    <t xml:space="preserve">ILXIVMPEU </t>
  </si>
  <si>
    <t xml:space="preserve">LXIVMSOL </t>
  </si>
  <si>
    <t xml:space="preserve">LXIVMSEN </t>
  </si>
  <si>
    <t xml:space="preserve">LXIVMOUT </t>
  </si>
  <si>
    <t xml:space="preserve">LXIVMSD </t>
  </si>
  <si>
    <t xml:space="preserve">LX IVM 2-Wire SURGE Protection </t>
  </si>
  <si>
    <t>ESP-ME3 - 4-station modular controller - WIFI compatible</t>
  </si>
  <si>
    <t>LX IVM-OUT 2-Wire OUTPUT Device – Manage third party valves or devices</t>
  </si>
  <si>
    <t>LX IVM 2-Wire Sensor Device – For weather and flow sensors</t>
  </si>
  <si>
    <t>LX IVM 2-Wire Solenoid – For Rain Bird Commercial Valves</t>
  </si>
  <si>
    <t>ESP LX-IVM PRO 2-Wire Controller with Smart Valve Technology – 240 Stations</t>
  </si>
  <si>
    <t>ESP LX-IVM 2-Wire Controller with Smart Valve Technology – 60 stations</t>
  </si>
  <si>
    <t>X42050</t>
  </si>
  <si>
    <t>B81610</t>
  </si>
  <si>
    <t>B81620</t>
  </si>
  <si>
    <t>B81630</t>
  </si>
  <si>
    <t>RAINNOZLOW</t>
  </si>
  <si>
    <t>RAINNOZSTD</t>
  </si>
  <si>
    <t>RAINNOZHI</t>
  </si>
  <si>
    <t>FALCON 6504 /8005 Nozzles: 10, 12, 14, 16, 18</t>
  </si>
  <si>
    <t>8005 Nozzles: 20, 22, 24, 26</t>
  </si>
  <si>
    <t>FALCON 6504 /8005 Nozzles: 04, 06, 08</t>
  </si>
  <si>
    <t>F47100</t>
  </si>
  <si>
    <t>F47110</t>
  </si>
  <si>
    <t>F47120</t>
  </si>
  <si>
    <t>F47125</t>
  </si>
  <si>
    <t>VBSTD6EXTB</t>
  </si>
  <si>
    <t>A84659A</t>
  </si>
  <si>
    <t>Hose end timer (Multi-languages)</t>
  </si>
  <si>
    <t>RBEM72000</t>
  </si>
  <si>
    <t>ESP-LXD Decoder Controller</t>
  </si>
  <si>
    <t>TE6b</t>
  </si>
  <si>
    <t>PESB SERIES</t>
  </si>
  <si>
    <t>PEB SERIES</t>
  </si>
  <si>
    <t>Pressure regulating filter PRB 1 ”. Outlet pressure 2.8 bar (75 micron mesh)</t>
  </si>
  <si>
    <t>A11404</t>
  </si>
  <si>
    <t>VBSTDL</t>
  </si>
  <si>
    <t>VB-STD HDPE Cover only</t>
  </si>
  <si>
    <t>A11434</t>
  </si>
  <si>
    <t>VBJMBL</t>
  </si>
  <si>
    <t>HDPE VB-JMB Cover only</t>
  </si>
  <si>
    <t>A44915</t>
  </si>
  <si>
    <t>A44916</t>
  </si>
  <si>
    <t>1804SAMPRS</t>
  </si>
  <si>
    <t>1804SAMP45</t>
  </si>
  <si>
    <t>GP4</t>
  </si>
  <si>
    <t>002256</t>
  </si>
  <si>
    <t>002257</t>
  </si>
  <si>
    <t>RWS Sand sock - 1 unit</t>
  </si>
  <si>
    <t xml:space="preserve">30 x 5000-MPR nozzle trees: 10 of MPR-25, 10 of MPR-30 and 10 of MPR-35. </t>
  </si>
  <si>
    <t>Marker Flags - Green (order in multiples of 1000 u.)</t>
  </si>
  <si>
    <t>Marker Flags - White (order in multiples of 1000 u.)</t>
  </si>
  <si>
    <t>B70350</t>
  </si>
  <si>
    <t>100DVFTBOS</t>
  </si>
  <si>
    <t>75 µ replacement screen for RBY series</t>
  </si>
  <si>
    <t>1" pressure regulating filter RBY</t>
  </si>
  <si>
    <t>3/4" pressure regulating filter RBY</t>
  </si>
  <si>
    <t>PRESSURE REGULATING FILTER RBY</t>
  </si>
  <si>
    <t>1" Large capacity screen filter 130 micron with BSP threads</t>
  </si>
  <si>
    <t>1" Large capacity disc filter 130 micron with BSP threads</t>
  </si>
  <si>
    <t>1,5" Large capacity disc filter 130 micron with BSP threads</t>
  </si>
  <si>
    <t>2" Large capacity disc filter 130 micron with BSP threads</t>
  </si>
  <si>
    <t>1,5" Large capacity screen filter 130 micron with BSP threads</t>
  </si>
  <si>
    <t>2" Large capacity screen filter 130 micron with BSP threads</t>
  </si>
  <si>
    <t>Screen replacement cartridge - 130 micron -1,5"-2"</t>
  </si>
  <si>
    <t>Disc replacement cartridge - 130 micron -1,5"-2"</t>
  </si>
  <si>
    <t>5004 series, Part/Reverse Full Circle (40-360°) with 3.0 nozzle installed. 5 nozzle tree included</t>
  </si>
  <si>
    <t>3504 series, Part/Reverse Full Circle (40-360°). 2.0 pre-installed Nozzle. 20 nozzle trees per box.</t>
  </si>
  <si>
    <t>3504 series, Part/Reverse Full Circle (40-360°) with SAM</t>
  </si>
  <si>
    <t>5004 series, Part/Reverse Full Circle (40-360°) with SAM</t>
  </si>
  <si>
    <t>5004 series, Part/Reverse Full Circle (40-360°) with PRS</t>
  </si>
  <si>
    <t>5004+ series, Part/Reverse Full Circle (40-360°).3.0 Nozzle .5 nozzle trees included</t>
  </si>
  <si>
    <t>5004+ series, Full Circle (360°)</t>
  </si>
  <si>
    <t>5004+ series, Part/Reverse Full Circle (40-360°) with SAM</t>
  </si>
  <si>
    <t>5004+ series, Part/Reverse Full Circle (40-360°) with SAM &amp; PRS</t>
  </si>
  <si>
    <t>5004+ series, Part/Reverse Full Circle (40-360°) with SAM &amp; PRS, stainless steel riser</t>
  </si>
  <si>
    <t>5006+ series, Part/Reverse Full Circle (40-360°) with SAM &amp; PRS, stainless steel riser</t>
  </si>
  <si>
    <t>5012+ series, Part/Reverse Full Circle (40-360°) with SAM &amp; PRS</t>
  </si>
  <si>
    <t>8005 series, Part/Full Circle, Nozzle #18 preinstalled</t>
  </si>
  <si>
    <t>8005 series, Part/Full Circle, Stainless steel riser sleeve</t>
  </si>
  <si>
    <t>Stock Policy</t>
  </si>
  <si>
    <t>Standard</t>
  </si>
  <si>
    <t>On demand</t>
  </si>
  <si>
    <t>Service</t>
  </si>
  <si>
    <t>*</t>
  </si>
  <si>
    <t>15% fees</t>
  </si>
  <si>
    <t xml:space="preserve"> </t>
  </si>
  <si>
    <t>232693S</t>
  </si>
  <si>
    <t>HOLDUPTOOL</t>
  </si>
  <si>
    <t>Rotor Hold-Up tool with bubble level</t>
  </si>
  <si>
    <t>XFSCV2333100</t>
  </si>
  <si>
    <t>XFS-CV 100m, 2.3l/h, 33cm spacing</t>
  </si>
  <si>
    <t>X68537</t>
  </si>
  <si>
    <t>XBCV05PC</t>
  </si>
  <si>
    <t>X68547</t>
  </si>
  <si>
    <t>XBCV10PC</t>
  </si>
  <si>
    <t>X68557</t>
  </si>
  <si>
    <t>XBCV20PC</t>
  </si>
  <si>
    <t>2 l/h Xeri-Bug Emitter with check valve</t>
  </si>
  <si>
    <t>4 l/h Xeri-Bug Emitter with check valve</t>
  </si>
  <si>
    <t>8 l/h Xeri-Bug Emitter with check valve</t>
  </si>
  <si>
    <t>4.1.   The delivery of Products is definitive and they may not be returned or exchanged. Rain Bird reserves the right to carry out partial deliveries with the corresponding partial invoices.
4.2.   Unless expressly stipulated otherwise, delivery times are indicative and may not automatically be subject to late penalties, damages, deductions or cancellation of open orders, whatever the causes, significance and consequences of the delay.
4.3.   Rain Bird is released from its delivery obligations in the case of force majeure events including but not limited to war, riots, fire, strikes, natural disasters and inability to obtain supply.
4.4.   If the Customer does not take delivery at the place and on the date stated in the contract, he is nevertheless obliged to respect the contract payment terms. In this case, the Products shall be stored by Rain Bird in a place of his choice, at the Customer’s risk and expense.
4.5. If the delivery date provided in the contract is postponed by three (3) months or more upon Customer’s request, storage fees of 5% of the order’s amount excluding taxes applies for each additional month of storage.</t>
  </si>
  <si>
    <t>XB-CV Serie Emitter with Check Valve</t>
  </si>
  <si>
    <t>TA7A2</t>
  </si>
  <si>
    <t>X17001</t>
  </si>
  <si>
    <t>ARV050</t>
  </si>
  <si>
    <t>1/2" Air relief valve</t>
  </si>
  <si>
    <t>Weight / Master Box</t>
  </si>
  <si>
    <t>* Unpacking with</t>
  </si>
  <si>
    <t>B31410IVM</t>
  </si>
  <si>
    <t>IVMI100PGA</t>
  </si>
  <si>
    <t>B31510IVM</t>
  </si>
  <si>
    <t>IVMI150PGA</t>
  </si>
  <si>
    <t>B31610IVM</t>
  </si>
  <si>
    <t>IVMI200PGA</t>
  </si>
  <si>
    <t>100 PGA-IVM, 1" BSP female, with Preinstalled IVM Solenoide</t>
  </si>
  <si>
    <t>150 PGA-IVM, 1"½ BSP female, with Preinstalled IVM Solenoide</t>
  </si>
  <si>
    <t>200 PGA-IVM, 2" BSP female, with Preinstalled IVM Solenoide</t>
  </si>
  <si>
    <t>63833601S</t>
  </si>
  <si>
    <t>RZXI230XFM</t>
  </si>
  <si>
    <t>0</t>
  </si>
  <si>
    <t>CatalogNickname</t>
  </si>
  <si>
    <t>EnvironmentKey</t>
  </si>
  <si>
    <t>ReferenceName</t>
  </si>
  <si>
    <t>DimensionsForGroupBy</t>
  </si>
  <si>
    <t>DrillDownProfiles</t>
  </si>
  <si>
    <t>A16110MX</t>
  </si>
  <si>
    <t>A16120MX</t>
  </si>
  <si>
    <t>A16130MX</t>
  </si>
  <si>
    <t>75DV 3/4” BSP female threaded valve, 24 VAC</t>
  </si>
  <si>
    <t>G4 Solenoid 24V for PGA, PEB and BPES valves</t>
  </si>
  <si>
    <t>GS</t>
  </si>
  <si>
    <t>003256</t>
  </si>
  <si>
    <t>003257</t>
  </si>
  <si>
    <t>900NZ</t>
  </si>
  <si>
    <t>950NZ</t>
  </si>
  <si>
    <t>GI2</t>
  </si>
  <si>
    <t>Automatic Disc Filters</t>
  </si>
  <si>
    <t>CF2201X2E</t>
  </si>
  <si>
    <t>HDF 1x2/2</t>
  </si>
  <si>
    <t>CF2202X2E</t>
  </si>
  <si>
    <t>HDF 2x2/3F</t>
  </si>
  <si>
    <t>CF2203X2E</t>
  </si>
  <si>
    <t>HDF 3x2/4F</t>
  </si>
  <si>
    <t>CF2204X2E</t>
  </si>
  <si>
    <t>HDF 4x2/6F</t>
  </si>
  <si>
    <t>CF2205X2E</t>
  </si>
  <si>
    <t>HDF 5x2/6F</t>
  </si>
  <si>
    <t>CF2206X2E</t>
  </si>
  <si>
    <t>HDF 6x2/6F</t>
  </si>
  <si>
    <t>CF2207X2E</t>
  </si>
  <si>
    <t>HDF 7x2/6F</t>
  </si>
  <si>
    <t>CF2208X2E</t>
  </si>
  <si>
    <t>HDF 8x2/8F</t>
  </si>
  <si>
    <t>CF2201X2ACE</t>
  </si>
  <si>
    <t>110-1AC</t>
  </si>
  <si>
    <t>CF2202X2ACE</t>
  </si>
  <si>
    <t>110-2AC</t>
  </si>
  <si>
    <t>CF2203X2ACE</t>
  </si>
  <si>
    <t>110-3AC</t>
  </si>
  <si>
    <t>CF2204X2ACE</t>
  </si>
  <si>
    <t>110-4AC</t>
  </si>
  <si>
    <t>CF2205X2ACE</t>
  </si>
  <si>
    <t>110-5AC</t>
  </si>
  <si>
    <t>CF2206X2ACE</t>
  </si>
  <si>
    <t>110-6AC</t>
  </si>
  <si>
    <t>CF2207X2ACE</t>
  </si>
  <si>
    <t>110-7AC</t>
  </si>
  <si>
    <t>CF2208X2ACE</t>
  </si>
  <si>
    <t>110-8AC</t>
  </si>
  <si>
    <t>1  x  2" filters, 2" BSP Thread HDPE Manifold</t>
  </si>
  <si>
    <t>2  x  2" filters, 3" Flanged HDPE Manifold</t>
  </si>
  <si>
    <t>3  x  2" filters, 4" Flanged HDPE Manifold</t>
  </si>
  <si>
    <t>4  x  2" filters, 6" Flanged HDPE Manifold</t>
  </si>
  <si>
    <t xml:space="preserve">5  x  2" filters, 6" Flanged HDPE Manifold </t>
  </si>
  <si>
    <t xml:space="preserve">6  x  2" filters, 6" Flanged HDPE Manifold </t>
  </si>
  <si>
    <t>7  x  2" filters, 6" Flanged HDPE Manifold</t>
  </si>
  <si>
    <t>8  x  2" filters, 8" Flanged HDPE Manifold</t>
  </si>
  <si>
    <t>1 Station Control Unit (AC) 220 V</t>
  </si>
  <si>
    <t>2 Station Control Unit (AC) 220 V</t>
  </si>
  <si>
    <t>3 Station Control Unit (AC) 220 V</t>
  </si>
  <si>
    <t>4 Station Control Unit (AC) 220 V</t>
  </si>
  <si>
    <t>5 Station Control Unit (AC) 220 V</t>
  </si>
  <si>
    <t>6 Station Control Unit (AC) 220 V</t>
  </si>
  <si>
    <t>7 Station Control Unit (AC) 220 V</t>
  </si>
  <si>
    <t>8 Station Control Unit (AC) 220 V</t>
  </si>
  <si>
    <t>IQ Connection module for LXD and LX-IVM for server / client configuration</t>
  </si>
  <si>
    <t>003239ADVRW</t>
  </si>
  <si>
    <t>LNK2 WIFI</t>
  </si>
  <si>
    <t>Y45850</t>
  </si>
  <si>
    <t>5006+PCSAM</t>
  </si>
  <si>
    <t>5006+ series, Part/Reverse Full Circle (40-360°) with SAM</t>
  </si>
  <si>
    <t>LF Adapter - PVC - 1/2" X 3/4" SLIP - gray</t>
  </si>
  <si>
    <t>LF Adapter - ACME X 1/2'' male NPT- Black</t>
  </si>
  <si>
    <t xml:space="preserve">LF Adapter, ACME X 20mm X 25mm slip - white </t>
  </si>
  <si>
    <t>A22420</t>
  </si>
  <si>
    <t>RWSB1401</t>
  </si>
  <si>
    <t>XLR 24° Water Jet - 2" 6-hole flange</t>
  </si>
  <si>
    <t>XLR 44° Water Jet - 6-hole flange</t>
  </si>
  <si>
    <t>XLR 15°-45° Adjustable Water Jet - 6-hole flange</t>
  </si>
  <si>
    <t>LNK2 Wifi module</t>
  </si>
  <si>
    <t>TP</t>
  </si>
  <si>
    <t>10038216</t>
  </si>
  <si>
    <t>10038218</t>
  </si>
  <si>
    <t>10038222</t>
  </si>
  <si>
    <t>10038224</t>
  </si>
  <si>
    <t>10304322</t>
  </si>
  <si>
    <t>10304326</t>
  </si>
  <si>
    <t>10613112</t>
  </si>
  <si>
    <t>Q10900AE</t>
  </si>
  <si>
    <t>202615</t>
  </si>
  <si>
    <t>202669</t>
  </si>
  <si>
    <t>20814402</t>
  </si>
  <si>
    <t>208554</t>
  </si>
  <si>
    <t>231542</t>
  </si>
  <si>
    <t>71P52289</t>
  </si>
  <si>
    <t>A44400</t>
  </si>
  <si>
    <t>A46610</t>
  </si>
  <si>
    <t>F43170</t>
  </si>
  <si>
    <t>F48400</t>
  </si>
  <si>
    <t>XLR07010802</t>
  </si>
  <si>
    <t>XLRBRKKIT</t>
  </si>
  <si>
    <t>20981404</t>
  </si>
  <si>
    <t>F46170</t>
  </si>
  <si>
    <t>71P52285</t>
  </si>
  <si>
    <t>71P52290</t>
  </si>
  <si>
    <t>71P52291</t>
  </si>
  <si>
    <t>A12500</t>
  </si>
  <si>
    <t>A12508</t>
  </si>
  <si>
    <t>A12519</t>
  </si>
  <si>
    <t>20609202</t>
  </si>
  <si>
    <t>208396</t>
  </si>
  <si>
    <t>209778</t>
  </si>
  <si>
    <t>209781</t>
  </si>
  <si>
    <t>210168</t>
  </si>
  <si>
    <t>210232</t>
  </si>
  <si>
    <t>210354</t>
  </si>
  <si>
    <t>210366</t>
  </si>
  <si>
    <t>210399</t>
  </si>
  <si>
    <t>210420</t>
  </si>
  <si>
    <t>210436</t>
  </si>
  <si>
    <t>210470</t>
  </si>
  <si>
    <t>210975</t>
  </si>
  <si>
    <t>211147</t>
  </si>
  <si>
    <t>211236</t>
  </si>
  <si>
    <t>211237</t>
  </si>
  <si>
    <t>211238</t>
  </si>
  <si>
    <t>211460</t>
  </si>
  <si>
    <t>21148903</t>
  </si>
  <si>
    <t>211593</t>
  </si>
  <si>
    <t>211607</t>
  </si>
  <si>
    <t>21171402</t>
  </si>
  <si>
    <t>21187205</t>
  </si>
  <si>
    <t>21187206</t>
  </si>
  <si>
    <t>21192104</t>
  </si>
  <si>
    <t>21193404</t>
  </si>
  <si>
    <t>21198201</t>
  </si>
  <si>
    <t>212287</t>
  </si>
  <si>
    <t>212328S</t>
  </si>
  <si>
    <t>21246602C</t>
  </si>
  <si>
    <t>21247503C</t>
  </si>
  <si>
    <t>212893</t>
  </si>
  <si>
    <t>213705</t>
  </si>
  <si>
    <t>214011</t>
  </si>
  <si>
    <t>214752</t>
  </si>
  <si>
    <t>214753</t>
  </si>
  <si>
    <t>633176</t>
  </si>
  <si>
    <t>633252</t>
  </si>
  <si>
    <t>635308</t>
  </si>
  <si>
    <t>635569</t>
  </si>
  <si>
    <t>71631104</t>
  </si>
  <si>
    <t>HS3000</t>
  </si>
  <si>
    <t>M98998</t>
  </si>
  <si>
    <t>V05477A</t>
  </si>
  <si>
    <t>V05915A</t>
  </si>
  <si>
    <t>V85334</t>
  </si>
  <si>
    <t>V86996</t>
  </si>
  <si>
    <t>21187201</t>
  </si>
  <si>
    <t>21187202</t>
  </si>
  <si>
    <t>21187204</t>
  </si>
  <si>
    <t>21187208</t>
  </si>
  <si>
    <t>21187209</t>
  </si>
  <si>
    <t>200278</t>
  </si>
  <si>
    <t>203747</t>
  </si>
  <si>
    <t>21187207</t>
  </si>
  <si>
    <t>212338</t>
  </si>
  <si>
    <t>213046S</t>
  </si>
  <si>
    <t>HP4600</t>
  </si>
  <si>
    <t>X51000</t>
  </si>
  <si>
    <t>On Demand</t>
  </si>
  <si>
    <t>Until stock lasts</t>
  </si>
  <si>
    <t>NOZ,SBN-4,RNG 1/4</t>
  </si>
  <si>
    <t>NOZ,SBN-4,RNG 9/32</t>
  </si>
  <si>
    <t>NOZ,SBN-4,RNG 11/3</t>
  </si>
  <si>
    <t>NOZ,SBN-4,RNG 3/8</t>
  </si>
  <si>
    <t>NOZ,SBN-5,RNG,11/3</t>
  </si>
  <si>
    <t>NOZ,SBN-5,RNG,13/32</t>
  </si>
  <si>
    <t>QDAE</t>
  </si>
  <si>
    <t>DIAS10PESB</t>
  </si>
  <si>
    <t>PA80</t>
  </si>
  <si>
    <t>1800NP</t>
  </si>
  <si>
    <t>TRANSFO</t>
  </si>
  <si>
    <t>XLR KIT TRIP LEVER 24'</t>
  </si>
  <si>
    <t>XLR KIT Elbow</t>
  </si>
  <si>
    <t>KITBON20</t>
  </si>
  <si>
    <t>LXIVM2WMOD</t>
  </si>
  <si>
    <t>PVB STD BLK GRN LID</t>
  </si>
  <si>
    <t>PVB JMB GRN LID</t>
  </si>
  <si>
    <t>PVB 10RND GRN LID</t>
  </si>
  <si>
    <t>1.25INTFRNTORING</t>
  </si>
  <si>
    <t>1.25INTBACKORING</t>
  </si>
  <si>
    <t>SNAPCOVERPUR700</t>
  </si>
  <si>
    <t>900SNPRNGP</t>
  </si>
  <si>
    <t>750EAGLETAIL</t>
  </si>
  <si>
    <t>EGL 700-750 RIB CS ACME 70PSI</t>
  </si>
  <si>
    <t>EGL 900-1150 RIB CS ACME 80P01</t>
  </si>
  <si>
    <t>700SPRDBLUWD</t>
  </si>
  <si>
    <t>ICMAD</t>
  </si>
  <si>
    <t>DIB</t>
  </si>
  <si>
    <t>IC-TFU</t>
  </si>
  <si>
    <t>G548015</t>
  </si>
  <si>
    <t>10589</t>
  </si>
  <si>
    <t>17342</t>
  </si>
  <si>
    <t>25585</t>
  </si>
  <si>
    <t>1ACMEOUTORING</t>
  </si>
  <si>
    <t>1INTFRNTORING</t>
  </si>
  <si>
    <t>1.25ACMEORINGOUT</t>
  </si>
  <si>
    <t>1.5INTFRNTORING</t>
  </si>
  <si>
    <t>1.5INTBACKORING</t>
  </si>
  <si>
    <t>1.5ACMEORINGOUT</t>
  </si>
  <si>
    <t>STATORSPAC</t>
  </si>
  <si>
    <t>PARESRETRO</t>
  </si>
  <si>
    <t>XBA1800</t>
  </si>
  <si>
    <t>NZ65 RANGE NOZZLE 65D</t>
  </si>
  <si>
    <t>NZ65 9/32 RANGE NOZZLE 65D</t>
  </si>
  <si>
    <t>NZ65 11/32 RANGE NOZZLE 65D</t>
  </si>
  <si>
    <t>NZ65 3/8 RANGE NOZZLE 65D</t>
  </si>
  <si>
    <t>NZ85 11/32 NOZZLE RANGE 80E</t>
  </si>
  <si>
    <t>80E 85E RANGE NOZZLE 13/32</t>
  </si>
  <si>
    <t>BRASS ST BORE NOZ 35A/40EFC</t>
  </si>
  <si>
    <t>QD-AE 360 STR BIRDXDWN SP</t>
  </si>
  <si>
    <t>VALVE DIAPHRAGM 200 CP</t>
  </si>
  <si>
    <t>BLEED SCREW ASSY CP</t>
  </si>
  <si>
    <t>DIAPHRAGM ASSEMBLY 100 PE/PRS</t>
  </si>
  <si>
    <t>ELBOW W/FILTER EFB-CP</t>
  </si>
  <si>
    <t>BPES300 300 BPES DIAPH ASSY</t>
  </si>
  <si>
    <t>TBOS-II FT: IR Cord Assembly</t>
  </si>
  <si>
    <t>PA-80 1/2" NPT ADAPTER</t>
  </si>
  <si>
    <t>1800 NP CLIP CAP</t>
  </si>
  <si>
    <t>LXD DECODER MODULE (SPARE)</t>
  </si>
  <si>
    <t>MFG TRANSFO 12V RADIO RELAY</t>
  </si>
  <si>
    <t>KIT, BONNET W SEAL 200 GB EFBC</t>
  </si>
  <si>
    <t>2-WIRE MODULE SPARE IVM</t>
  </si>
  <si>
    <t>TBOS-II FT: Battery Pack Assembly</t>
  </si>
  <si>
    <t>TBOS-II FT: 110V/230V Battery Charger w/EU Soccet</t>
  </si>
  <si>
    <t>VALVE FILTER PE/B/CP</t>
  </si>
  <si>
    <t>LOWER SNAP RING DR/DL/DS</t>
  </si>
  <si>
    <t xml:space="preserve">Eagle Screw O-Ring </t>
  </si>
  <si>
    <t>Pop-up Seal white</t>
  </si>
  <si>
    <t xml:space="preserve">Eagle Housing O-Ring </t>
  </si>
  <si>
    <t>Eagle 900/950 Stator Screen</t>
  </si>
  <si>
    <t>EAGLE 700 RETRACT SEAL</t>
  </si>
  <si>
    <t>Eagle 700 Nozzle Housing Ring</t>
  </si>
  <si>
    <t>Eagle 700/500 Pop-up Seal</t>
  </si>
  <si>
    <t>EAGLE 750 ADJ STEM</t>
  </si>
  <si>
    <t>Eagle 950 Nozzle Housing O-Ring</t>
  </si>
  <si>
    <t>EAGLE 700 LOWER SNAP RING</t>
  </si>
  <si>
    <t xml:space="preserve">Eagle 900/950 Housing Screw </t>
  </si>
  <si>
    <t>Eagle 700/750 Bearing Guide</t>
  </si>
  <si>
    <t>Eagle 700/750 O-Ring PE/PES</t>
  </si>
  <si>
    <t>Eagle/DR Sol Base O-Ring</t>
  </si>
  <si>
    <t>Pre 6/88 Sol Valve O-Ring</t>
  </si>
  <si>
    <t>Eagle 900/950 Bearing Guide</t>
  </si>
  <si>
    <t>RB 700/750/TG25 ACME Case</t>
  </si>
  <si>
    <t>RB 751 Tail Nozzle plug</t>
  </si>
  <si>
    <t>Eagle/DR Tube Repair Kit</t>
  </si>
  <si>
    <t>Eagle 900/47/51 TSRS Filter</t>
  </si>
  <si>
    <t>1.25" O-Ring</t>
  </si>
  <si>
    <t>1.25" O-Ring F</t>
  </si>
  <si>
    <t>SNAP COVER -PURPLE 351/500/700</t>
  </si>
  <si>
    <t>SNAP COVER - PURPLE 900/950</t>
  </si>
  <si>
    <t>Dual Nozzle Housing - Black</t>
  </si>
  <si>
    <t>EAGLE TAIL 750 DUAL NO RNG N01</t>
  </si>
  <si>
    <t>RB 700/750 RDV Valve Nut</t>
  </si>
  <si>
    <t>Eagle 950 Arc ADJ Kit</t>
  </si>
  <si>
    <t>SPREADER NZL ASSY BLUE W/ DIFF</t>
  </si>
  <si>
    <t>ICM Valve Adapter</t>
  </si>
  <si>
    <t>RB 751 Select Arm Lev Assy</t>
  </si>
  <si>
    <t>RB 751 FC/PC Trip Rod</t>
  </si>
  <si>
    <t xml:space="preserve">PAR/MSC-PL Harness Assembly, Cable </t>
  </si>
  <si>
    <t>MSC Transformer Assy</t>
  </si>
  <si>
    <t>LCD Backlight Assy</t>
  </si>
  <si>
    <t>CABLE HARNESS ES KIT</t>
  </si>
  <si>
    <t>Decoder Interconnect Board</t>
  </si>
  <si>
    <t>IC- CONNECT TRANSITION FIELD UPGRADE</t>
  </si>
  <si>
    <t>OLK 400 MASTER III</t>
  </si>
  <si>
    <t>1-1/2 FACME T CAP</t>
  </si>
  <si>
    <t>SHORT HAUL MODEM KIT</t>
  </si>
  <si>
    <t>Short Haul Modem Kit for WS PR</t>
  </si>
  <si>
    <t>Rain Gage for the WS PRO-LT stations</t>
  </si>
  <si>
    <t>SEAL O RING ACME OUTLET</t>
  </si>
  <si>
    <t>Seal O-Ring - Purple</t>
  </si>
  <si>
    <t>O-RING OUTLET SEAL 1.25in</t>
  </si>
  <si>
    <t>O-RING INTERNAL SEAL 1 5</t>
  </si>
  <si>
    <t>JOINT TORIQUE F 1 5</t>
  </si>
  <si>
    <t>QC VALVE GASKET 5</t>
  </si>
  <si>
    <t>QC VALVE DISC KIT 5</t>
  </si>
  <si>
    <t>1.5" ACME outlet Seal O-Ring</t>
  </si>
  <si>
    <t>STATOR SPACER 900 SERIES</t>
  </si>
  <si>
    <t>PAR+ES RETRO KIT 16-STATION</t>
  </si>
  <si>
    <t>SO XBA ADAPTEUR      (U25)</t>
  </si>
  <si>
    <t>EGL 700-750</t>
  </si>
  <si>
    <t>EGL 900-1150</t>
  </si>
  <si>
    <t>TM21</t>
  </si>
  <si>
    <t>TM23</t>
  </si>
  <si>
    <t>GLOBAL SERVICE PLAN - 1 year Auto renewal</t>
  </si>
  <si>
    <t>TM25</t>
  </si>
  <si>
    <t xml:space="preserve">Central Control Global Service Plan Extension Options (Not available to non GSP customers) </t>
  </si>
  <si>
    <t>GSP 24/7</t>
  </si>
  <si>
    <t>GJ4A</t>
  </si>
  <si>
    <t>Note</t>
  </si>
  <si>
    <t>GJ4C</t>
  </si>
  <si>
    <t>TM22</t>
  </si>
  <si>
    <t>IQ GLOBAL SERVICE PLAN - 1 year Auto renewal</t>
  </si>
  <si>
    <t>GSP PLUS RW</t>
  </si>
  <si>
    <t>GSP PRE 5 RW</t>
  </si>
  <si>
    <t>003239PLRW</t>
  </si>
  <si>
    <t>GSP 24/7 - EMERGENCY support by phone to cover your critical period or event – per week</t>
  </si>
  <si>
    <t>002258</t>
  </si>
  <si>
    <t>GSP IQ RW</t>
  </si>
  <si>
    <t>GSP IQ PLUS RW</t>
  </si>
  <si>
    <t xml:space="preserve">IQ Global Service Plan Extension Options (Not available to non GSP customers) </t>
  </si>
  <si>
    <t>Remote Map File Conversion for use in Rain Bird Central software</t>
  </si>
  <si>
    <t xml:space="preserve">On-site Control System certified start-up - This process is to review installation practices on the control system hardware, software and communications. Verify communications to peripherals are functioning correctly. Ensuring the Initial database and programing has been built correctly. Any exceptions to installations standards laid out in Control System Pre Construction will be listed in a report. A basic end user training check list will also take place on the Central Control System. </t>
  </si>
  <si>
    <t>One day on-site TURF Customized on-site Training</t>
  </si>
  <si>
    <t>TM28</t>
  </si>
  <si>
    <t>TM24</t>
  </si>
  <si>
    <t>003258</t>
  </si>
  <si>
    <t>003249</t>
  </si>
  <si>
    <t xml:space="preserve">1-200 stations - Onsite Hydraulic Hardware operation review and report *Please apply in multiple E.G. 399 stations requires 2 x 003256* </t>
  </si>
  <si>
    <t>PC GSP TURF</t>
  </si>
  <si>
    <t>Central Control System - Global Service Plan</t>
  </si>
  <si>
    <t>IQ Global Service Plan</t>
  </si>
  <si>
    <t>002239PLRW</t>
  </si>
  <si>
    <t>002249</t>
  </si>
  <si>
    <t xml:space="preserve">1-200 stations - Onsite Hydraulic Hardware operation review and report *Please apply in multiple E.G. 399 stations requires 2 x 002256* </t>
  </si>
  <si>
    <t>002260</t>
  </si>
  <si>
    <t>003272</t>
  </si>
  <si>
    <t>GOLF Customized on-site Training (1 day)</t>
  </si>
  <si>
    <t>002263</t>
  </si>
  <si>
    <t>GSP CONNECT</t>
  </si>
  <si>
    <t>XLRDEFKIT</t>
  </si>
  <si>
    <t>XLR Deflector Kit</t>
  </si>
  <si>
    <t>N89900</t>
  </si>
  <si>
    <t>PTC1</t>
  </si>
  <si>
    <t>SPRAY HEAD PULL UP TOOL</t>
  </si>
  <si>
    <t>X35203MX</t>
  </si>
  <si>
    <t>IQ4644</t>
  </si>
  <si>
    <t>IQ4GEXTANT</t>
  </si>
  <si>
    <t>IQ external Antenna for IQ4G</t>
  </si>
  <si>
    <t>R27000</t>
  </si>
  <si>
    <t>BIRD</t>
  </si>
  <si>
    <t>B.I.R.D. Design Software</t>
  </si>
  <si>
    <t>User guide for Rain Bird Products is available on the following website : https://www.rainbird.com/eur. A hard copy is also available upon request.</t>
  </si>
  <si>
    <t>Sales made with Rain Bird are governed by French law.
Any dispute that may arise between the parties concerning the entering into, interpretation, conclusion, performance or termination of a sale or of their commercial relations or their consequences is subject to the authority of the Commercial Court of Paris, even in the case of additional claims, claims under warranty or multiple defendants.</t>
  </si>
  <si>
    <t>Services provided by Rain Bird are governed by French law.
Any dispute that may arise between the parties concerning the entering into, interpretation, conclusion, performance or termination of one or several services or their commercial relations or their consequences is subject to the authority of the Commercial Court of Paris, even in the case of additional claims, claims under warranty or multiple defendants.</t>
  </si>
  <si>
    <t>3.1. Unless expressly stipulated otherwise, and with the exception of orders with a value of less than EUR 1,500.00 excluding tax, delivery will be made by making the Products available at the Customer’s premises specified in the order confirmation until they are unloaded, which will be the Customer’s responsibility. Notwithstanding the retention of title set out below, the transfer of risks and responsibility for the Products will take effect upon that date.
3.2.   In the case of loss or damage during transportation, the Customer must submit any findings and reservations to the carrier by registered letter with acknowledgment of receipt, or by extrajudicial document, within a period of three days from receipt of the Products (Art. L 133-3 of the French Commercial Code).
3.3.   A flat rate surcharge of EUR 50.00 excluding tax will be applied to orders with a total value of less than EUR 1,500.00 excluding tax.</t>
  </si>
  <si>
    <t>7.5. Guarantee of spare parts under the replacement program. Rain Bird is responsible for the replacement of spare parts that are included in the Rain Bird replacement program “Board Exchange Program” and that prove to be defective following normal use. This is valid for a six-month period from the date of invoice.
7.6. Unless otherwise stipulated, Rain Bird’s responsibility is, in all eventualities, limited to the only real, certain, and directly attributable loss caused by the Products and for which proof is provided, to the exclusion of any indirect loss, any loss of operations or profit or business or turnover, any commercial loss, any additional expenses... In any case, for all damages (related or not) suffered over a period of 12 consecutive months, the compensation cannot exceed the amount of the annual turnover of the Customer with Rain Bird and concerns only the direct and proved damage, excluding any indirect damage, any loss of operations or profit or business or turnover, any commercial loss, any additional expenses. The Customer may not make a claim for any other sum whatsoever, the aforementioned amount being the limit for compensation paid by Rain Bird to the Customer. In any eventuality, the Customer must:
- take all reasonable measures to reduce any damage;
- not take any unreasonable actions likely to worsen the damage.
7.7. In this regard, the Customer must personally take any useful measures, notably through subscription to any insurance policies, which provide greater protection than that which is aforementioned, in value and in nature.</t>
  </si>
  <si>
    <t>100PEB globe valve, 1" BSP female, 24 VAC</t>
  </si>
  <si>
    <t>150PEB globe valve, 1"½ BSP female, 24 VAC</t>
  </si>
  <si>
    <t>200PEB globe valve, 2" BSP female, 24 VAC</t>
  </si>
  <si>
    <t>100PESB globe valve, 1" BSP female, 24 VAC</t>
  </si>
  <si>
    <t>150PESB globe valve, 1"½ BSP female, 24 VAC</t>
  </si>
  <si>
    <t>200PESB globe valve, 2" BSP female, 24 VAC</t>
  </si>
  <si>
    <t>ESP-9V - 1-station model</t>
  </si>
  <si>
    <t>ESP-9V Controller with DVF valve &amp; DC latching solenoid</t>
  </si>
  <si>
    <t>ESP-9V - 1-station model with solenoid</t>
  </si>
  <si>
    <t>ESP-9V - 2-station model</t>
  </si>
  <si>
    <t>ESP-9V - 4-station model</t>
  </si>
  <si>
    <t>ESP-9V - 6-station model</t>
  </si>
  <si>
    <t>ESP-9V CONTROLLER SERIES</t>
  </si>
  <si>
    <t>F48351</t>
  </si>
  <si>
    <t>F48373</t>
  </si>
  <si>
    <t>F48361</t>
  </si>
  <si>
    <t>F48352</t>
  </si>
  <si>
    <t>F48354</t>
  </si>
  <si>
    <t>F48356</t>
  </si>
  <si>
    <t>ESP9VI1</t>
  </si>
  <si>
    <t>ESP9VIDVFKIT</t>
  </si>
  <si>
    <t>ESP9VI1SOL</t>
  </si>
  <si>
    <t>ESP9VI2</t>
  </si>
  <si>
    <t>ESP9VI4</t>
  </si>
  <si>
    <t>ESP9VI6</t>
  </si>
  <si>
    <t>F48340</t>
  </si>
  <si>
    <t>9VMOUNT</t>
  </si>
  <si>
    <t>ESP-9V Wall-mount kit</t>
  </si>
  <si>
    <t>IQ4614EGSP</t>
  </si>
  <si>
    <t>IQ4603GSP</t>
  </si>
  <si>
    <t>IQNCCEN+GSP</t>
  </si>
  <si>
    <t>IQ4GEUR+GSP</t>
  </si>
  <si>
    <t>Price On Request</t>
  </si>
  <si>
    <t>XLR07010913</t>
  </si>
  <si>
    <t>Kit-Shift Lever</t>
  </si>
  <si>
    <t>X54907</t>
  </si>
  <si>
    <t>SQ3QTR</t>
  </si>
  <si>
    <t>SQ PC Nozzles 3 quarter pattern</t>
  </si>
  <si>
    <t>TBOS RADIO RELAY BATTERY PACK ASSY</t>
  </si>
  <si>
    <t>TB2AA</t>
  </si>
  <si>
    <t>PRS models - Pressure Regulator</t>
  </si>
  <si>
    <t>A50505</t>
  </si>
  <si>
    <t>1802PRS</t>
  </si>
  <si>
    <t>A50605</t>
  </si>
  <si>
    <t>1803PRS</t>
  </si>
  <si>
    <t>1802 PRS SPRAY HEAD - 5 cm</t>
  </si>
  <si>
    <t>1803 PRS SPRAY HEAD - 8 cm</t>
  </si>
  <si>
    <t>PC Package for GSP Members - Included: Standard PC according to Rain Bird specifications with 5-year hardware warranty next business day on site, Port multiplier, 24'' monitor, wireless mouse and keyboard, Peripheral and software installation - (Specify the Language)</t>
  </si>
  <si>
    <t>PC Package - Included: Standard PC according to Rain Bird specifications with 5-year hardware warranty next business day on site, Port multiplier, 24'' monitor, wireless mouse and keyboard, Peripheral and software installation - (Specify the Language)</t>
  </si>
  <si>
    <t>PC Package for GSP Members - Included: Standard PC according to Rain Bird specifications with 5 year hardware warranty next business day on site, Port multiplier, 24'' monitor, wireless mouse and keyboard, Peripheral and software installation - (Specify the Language)</t>
  </si>
  <si>
    <t>TG1C2</t>
  </si>
  <si>
    <t>ESP-LXME2 CONTROLLER SERIES</t>
  </si>
  <si>
    <t>F22110</t>
  </si>
  <si>
    <t>F22115</t>
  </si>
  <si>
    <t>F22150</t>
  </si>
  <si>
    <t>F22170</t>
  </si>
  <si>
    <t>IQ4622</t>
  </si>
  <si>
    <t>ILXME2EU</t>
  </si>
  <si>
    <t>ILXME2PEU</t>
  </si>
  <si>
    <t>LXME2FP</t>
  </si>
  <si>
    <t>PSMLXME2</t>
  </si>
  <si>
    <t>IQPSCMLXM</t>
  </si>
  <si>
    <t>LXME2 Panel Spare</t>
  </si>
  <si>
    <t>TG1A1</t>
  </si>
  <si>
    <t>RC2-230V</t>
  </si>
  <si>
    <t>New! RC2 Controller - The Complete Smart Control Solution</t>
  </si>
  <si>
    <t>A83928</t>
  </si>
  <si>
    <t>FG100</t>
  </si>
  <si>
    <t>12-station extension module for ESP-LXME2</t>
  </si>
  <si>
    <t>002266</t>
  </si>
  <si>
    <t>002267</t>
  </si>
  <si>
    <t xml:space="preserve">Per station - Remote Data Base, Flow Manager build or update + Map file source Import (All information must be provided ahead of completion) </t>
  </si>
  <si>
    <t xml:space="preserve">Per station - Remote Manual Map station Allocation (All information must be provided ahead of completion) </t>
  </si>
  <si>
    <t>003266</t>
  </si>
  <si>
    <t>003267</t>
  </si>
  <si>
    <t>XLR03010126</t>
  </si>
  <si>
    <t>XLR HOUSE BEARING</t>
  </si>
  <si>
    <t>XLR HOUSE BEARING (A.1)</t>
  </si>
  <si>
    <t>Kit-Shift Lever Lower (D.00.2)</t>
  </si>
  <si>
    <t>XLR04010731</t>
  </si>
  <si>
    <t>XLR KIT TRIP LEVER VA</t>
  </si>
  <si>
    <t>XLR KIT TRIP LEVER VA (D.32)</t>
  </si>
  <si>
    <t>Kit Elbow 24° RB (B.00.1)</t>
  </si>
  <si>
    <t>XLR Brake Kit (A.00.7)</t>
  </si>
  <si>
    <t>ESP-LXME2 Controller EU 230V</t>
  </si>
  <si>
    <t>ESP-LXME2 Controller PRO EU 230V</t>
  </si>
  <si>
    <t>LXME2 Pro Smart Module</t>
  </si>
  <si>
    <t>Pro Smart IQ Connection module (for LXME2)</t>
  </si>
  <si>
    <t>FG100 1" Wired Plastic Flow Sensor with BSP Threaded</t>
  </si>
  <si>
    <t>V87149</t>
  </si>
  <si>
    <t>14009</t>
  </si>
  <si>
    <t>PYRANOMETER SENSOR</t>
  </si>
  <si>
    <t>Round valve box with bayonet-type cover - Ø33.5 cm x Ø24 cm x H25.5 cm</t>
  </si>
  <si>
    <t>Round valve box with clip-on cover - Ø20 x Ø16 x H24 cm</t>
  </si>
  <si>
    <t>300PESB</t>
  </si>
  <si>
    <t>GRE952860</t>
  </si>
  <si>
    <t>A952E8060</t>
  </si>
  <si>
    <t>216952</t>
  </si>
  <si>
    <t>915952</t>
  </si>
  <si>
    <t>99155995252</t>
  </si>
  <si>
    <t>910952</t>
  </si>
  <si>
    <t>99100995252</t>
  </si>
  <si>
    <t>21144360</t>
  </si>
  <si>
    <t>921144361460</t>
  </si>
  <si>
    <t>213952</t>
  </si>
  <si>
    <t>S21339NOZ52</t>
  </si>
  <si>
    <t>21500200</t>
  </si>
  <si>
    <t>9215002050952</t>
  </si>
  <si>
    <t>RC2I4-230</t>
  </si>
  <si>
    <t>RC2I6-230</t>
  </si>
  <si>
    <t>RC2I8-230</t>
  </si>
  <si>
    <t>F54234</t>
  </si>
  <si>
    <t>TM2I4-230</t>
  </si>
  <si>
    <t>F54236</t>
  </si>
  <si>
    <t>TM2I6-230</t>
  </si>
  <si>
    <t>F54238</t>
  </si>
  <si>
    <t>TM2I8-230</t>
  </si>
  <si>
    <t>F54242</t>
  </si>
  <si>
    <t>TM2I12-230</t>
  </si>
  <si>
    <t>D18711</t>
  </si>
  <si>
    <t>SD211</t>
  </si>
  <si>
    <t xml:space="preserve">RC2 Smart Irrigation Control Solution - 230V - Outdoor 8 Station </t>
  </si>
  <si>
    <t xml:space="preserve">RC2 Smart Irrigation Control Solution - 230V - Indoor 4 Station </t>
  </si>
  <si>
    <t xml:space="preserve">RC2 Smart Irrigation Control Solution - 230V - Indoor 6 Station </t>
  </si>
  <si>
    <t xml:space="preserve">RC2 Smart Irrigation Control Solution - 230V - Indoor 8 Station </t>
  </si>
  <si>
    <t>Indoor 4-station ESP-TM2 - WIFI compatible</t>
  </si>
  <si>
    <t>Indoor 6-station ESP-TM2 - WIFI compatible</t>
  </si>
  <si>
    <t>Indoor 8-station ESP-TM2 - WIFI compatible</t>
  </si>
  <si>
    <t>Indoor 12-station ESP-TM2 - WIFI compatible</t>
  </si>
  <si>
    <t>0029TABLET</t>
  </si>
  <si>
    <t>GSPTABLET</t>
  </si>
  <si>
    <t>SD211 Sensor Decoder</t>
  </si>
  <si>
    <t>RB 952 Nozzle Housing</t>
  </si>
  <si>
    <t>RB 952 LA Nozzle Housing</t>
  </si>
  <si>
    <t>RB 952 Housing Screw</t>
  </si>
  <si>
    <t xml:space="preserve">RB 952 Internal #60 </t>
  </si>
  <si>
    <t>RB 952 Self Adjusting Stator and Electric/IC Screen Assembly</t>
  </si>
  <si>
    <t>Eagle™ 900/950/952 Series</t>
  </si>
  <si>
    <t>202614</t>
  </si>
  <si>
    <t>VALVE DIAPHRAGM 150 CP</t>
  </si>
  <si>
    <t>XLR02010542</t>
  </si>
  <si>
    <t>XLR O-RING</t>
  </si>
  <si>
    <t>O-Ring 64x3 (A.17)</t>
  </si>
  <si>
    <t>M80208</t>
  </si>
  <si>
    <t>M80210</t>
  </si>
  <si>
    <t>M80201</t>
  </si>
  <si>
    <t>PT5002 PM</t>
  </si>
  <si>
    <t>PT5002 WM</t>
  </si>
  <si>
    <t>PT322</t>
  </si>
  <si>
    <t>PT5002 Flow Monitor -PANEL MNT</t>
  </si>
  <si>
    <t>PT5002 Flow Monitor - WALL MOUNT</t>
  </si>
  <si>
    <t>PT322 Pulse Transmitter</t>
  </si>
  <si>
    <t>GLOBAL SERVICE PLAN - PC 5 years Auto Renewal</t>
  </si>
  <si>
    <t>003239GSPIQ</t>
  </si>
  <si>
    <t>003239GSPIQPL</t>
  </si>
  <si>
    <t>003239GSPIQPR</t>
  </si>
  <si>
    <t>GSP IQ PRE RW</t>
  </si>
  <si>
    <t xml:space="preserve">GSP IQ : coverage period of 1 Year Autorenewal per device:
  •        GSP Chat - Native language support with Rain Bird engineers direct in business hours. </t>
  </si>
  <si>
    <t>Remote Control System Pre Construction  - This meeting lays out best practice for installation of the control system selected &amp; features including:- Grounding practices, Power supply, Splicing,  Basic troubleshooting to field &amp; interface equipment.</t>
  </si>
  <si>
    <t>GSP PRO 1 project</t>
  </si>
  <si>
    <t>GSP PRO 5 project</t>
  </si>
  <si>
    <t>Titre 3</t>
  </si>
  <si>
    <t>H9600106</t>
  </si>
  <si>
    <t>CirrusPRO NA 1</t>
  </si>
  <si>
    <t>CirrusPRO NA 5</t>
  </si>
  <si>
    <t>CirrusPRO 1</t>
  </si>
  <si>
    <t>CirrusPRO 5</t>
  </si>
  <si>
    <t>Service options, Hardware &amp; Accessories</t>
  </si>
  <si>
    <t>Softwares Set Up &amp; Services Options</t>
  </si>
  <si>
    <t>002239PROPRE5RW</t>
  </si>
  <si>
    <t>GSP PRO PRE 5 RW</t>
  </si>
  <si>
    <t>003215</t>
  </si>
  <si>
    <t>TURF Customized Remote Training (4 hrs )</t>
  </si>
  <si>
    <t>002215</t>
  </si>
  <si>
    <t>GOLF Customized Remote Training (4 hrs )</t>
  </si>
  <si>
    <t xml:space="preserve">GSP Premium - coverage period of 5 years:
  •       GSP Plus 
  •       GSP Plug and Play PC - Full Rain Bird specification PC preconfigured  (1 Tower / 1 Screen / Keyboard &amp; Mouse) 5-year warranty included
  •       GSP PC Setting - Pre booked remote support to support on site team
</t>
  </si>
  <si>
    <t>952NOZHOUS</t>
  </si>
  <si>
    <t>H9600103</t>
  </si>
  <si>
    <t>H9600104</t>
  </si>
  <si>
    <t>H9600107</t>
  </si>
  <si>
    <t>GSP PRO PROJECT : coverage period of  5 year:
  •        	GSP Auto Cloud Back Up - Automatic daily back up of database.
  •        	GSP Remote - Remote maintenance of your PC
  •        	GSP Chat - Native language support with Rain Bird engineers direct in business hours.
  •        	GSP Support - Member exclusive 48hr mail support for non urgent needs.
  •        	GSP Phone - Emergency help in business hours. (Currently delivered in English, French, Spanish)            
  •        	GSP Maintenance - Pre booked annual remote maintenance of your central control                                                                                                                                                                                                                                                                                                                                                                                                      
  •        	GSP LOAN - Emergency 30 day LOAN PC shipped from Rain Bird Europe within 48hrs of request             
  •        	GSP Interface Exchange - Full interface exchange shipped form Rain Bird Europe within 48hrs of request (maximum 1 per year)
  •        	GSP Alert - Automatic alert to you, your distributor &amp; Rain Bird should your Control System or PC hit an issue. .                                                                                                                                                                                                                                                                                                                                                                           
First year:
  •        	GSP Server -  Rain Bird server preconfigured PC package (1 Tower / 1 Screen / Keyboard &amp; Mouse)
  •        	GSP UPS – Uninterruptible power supply 
  •        	GSP On-boarding - Pre booked remote on boarding support to distributor and end user
  •        	GSP 30 Day – Pre booked remote consultation with end user on system use</t>
  </si>
  <si>
    <t>Transformer 24V indoor</t>
  </si>
  <si>
    <t>B38310</t>
  </si>
  <si>
    <t>300PESB globe valve, 3" BSP female, 24 VAC</t>
  </si>
  <si>
    <t>GSP PRO PROJECT : coverage period of 1  Year:
•	GSP Auto Cloud Back Up - Automatic daily back up of database.
•	GSP Remote - Remote maintenance of your PC
•	GSP Chat - Native language support with Rain Bird engineers direct in business hours.
•	GSP Support - Member exclusive 48hr mail support for non urgent needs.
•	GSP Phone - Emergency help in business hours. (Currently delivered in English, French, Spanish)            
•	GSP Maintenance - Pre booked annual remote maintenance of your central control                                                                                                                                                                                                                                                                                                                                                                                                      
•	GSP LOAN - Emergency 30 day LOAN PC shipped from Rain Bird Europe within 48hrs of request             
•	GSP Interface Exchange - Full interface exchange shipped form Rain Bird Europe within 48hrs of request (maximum 1 per year)
•	GSP Alert - Automatic alert to you, your distributor &amp; Rain Bird should your Control System or PC hit an issue.                                                                                                                                                                                                                                                                                                                                                                                               
•	GSP Server -  Rain Bird server preconfigured PC package (1 Tower / 1 Screen / Keyboard &amp; Mouse)
•	GSP UPS – Uninterruptible power supply 
•	GSP On-boarding - Pre booked remote on boarding support to distributor and end user
•	GSP 30 Day – Pre booked remote consultation with end user on system use</t>
  </si>
  <si>
    <t xml:space="preserve">7.3. The warranty described in articles 7.1 and 7.2 is limited, at Rain Bird’s discretion, to the replacement or repair of the defective Product or of the defective parts. Shipping fees of defective Products are at the Customer’s own expense. Repairs or replacements carried out under the warranty do not extend the warranty period.
7.4. Warranty and liability exclusions. Rain Bird’s warranty and liability are excluded:
- if the defect or deterioration is due to normal wear and tear, negligence or incorrect or abnormal use, use that does not comply with Rain Bird’s conditions of use, maintenance work or assembly, disassembly or reassembly that is defective or does not comply with Rain Bird’s specifications or non-respect, at any time, of the Product’s environmental and power supply specifications. In this respect, it is recalled that Rain Bird Products are lubricated with water and must be mounted and installed without the addition of chemical products;
- for incidents arising from unforeseeable circumstances, caused by force majeure or beyond Rain Bird’s control, notably, but not limited to, the case of lack of power supply or telecommunications, strikes, wars, riots or natural disasters.
</t>
  </si>
  <si>
    <t>8.1.	The Customer acknowledges that Rain Bird Corporation (RBC) (a Rain Bird group company) is the sole owner of the "Rain Bird" mark, logo, and all variations or combinations thereof, as well as other trademarks, trade names under which Rain Bird's Products and services are commercialized. RBC also owns the ownership and related rights to the trade names, trade dress, copyrights, designs and models, patents and trademarks, relating to the Products, including Products that are software or incorporate software. All the rights referred to in this paragraph are hereinafter referred to as "Intellectual Property Rights".
8.2.	The purchase of Products under these GTCS or the Customer's relationship with Rain Bird does not imply in any transfer or grant of any of the Intellectual Property Rights. RBC grants the Customer the sole non-exclusive license to use them to promote and market Rain Bird's Products and services, provided that the Customer fully complies with all provisions of this clause 8 and the rules of use available at: www.rainbird.com.
8.3.	The Customer undertakes not to do anything or to allow anybody to do anything that might infringe Rain Bird's Intellectual Property Rights. In this regard, the Customer shall not in particular:
-	grant any right, guarantee, security interest or privilege whatsoever over Rain Bird's Intellectual Property Rights;
-	register or use a commercial name, corporate name, domain name or a social network username that includes all or part of the Intellectual Property Rights or that includes elements that may create a risk of confusion with the Intellectual Property Rights;
-	contest the Intellectual Property Rights and Rain Bird and RBC's rights therein;
-	modify, adapt, alter or conceal the Intellectual Property Rights in any way.
8.4.	The Customer undertakes to inform promptly Rain Bird of any infringement or threat of infringement of Intellectual Property Rights or the Products of which it is aware. The Customer acknowledges that it has no right or authority to sue or take legal action against the author of such infringement or threat.
8.5.	The Customer is authorized to distribute Rain Bird’s software Products as well as software incorporated into Products on a non-exclusive and non-transferable basis, for the purpose of the use of the Products connected to the aforementioned software by end-users.
The Customer is forbidden from doing anything with the software Products and software incorporated into the Products other than distributing them as indicated above.
The Customer is forbidden in particular from:
-	modifying software Products, including for the correction of errors, as Rain Bird reserves the right to correct any errors in software Products;
-	rewriting the source code of software Products, in particular through decompilation or reverse engineering, as the Customer must contact Rain Bird to examine the conditions in which the Customer assures the inter-operability of a software developed for its needs with a Rain Bird software Product;
-	altering or deleting mentions of ownership of intellectual property rights appearing in software Products or in materials for software Products.
The Customer distributes software Products with their license contract pursuant to which the end-users shall be granted a right of use by Rain Bird. The guarantees attached to software Products conferred to end- users are defined in the accompanying license contract.
8.6.	The Products shall be stored and sold only under Rain Bird's trademarks, in compliance with Intellectual Property Rights, and in their original packaging, without any repackaging. The Customer agrees not to sell them under a private label or any other brand, nor in association with another brand (co-branding) or with other products.</t>
  </si>
  <si>
    <t>The transfer of ownership of the Products is subject to the Customer’s payment in full the whole price including any extra charges in full before the due date. This payment is made by actual receipt by Rain Bird of the price including any extra charges.
If payment is not made within the agreed time period, Rain Bird reserves the right to take back Products already delivered at the Customer’s risk and expense. In the event of seizure or any other measures involving the Products taken by a third party, the Customer informs Rain Bird without delay in order to enable it to object and to protect its rights. Furthermore, the Customer is forbidden from pledging or transferring the ownership of the Products as a guarantee before payment in full of their price to Rain Bird.
The Customer may resell the Products in the normal course of its business, in which case Rain Bird's right shall be applied to the resale price of the Products. 
As the risks on the Products are borne by the Customer, in the event of theft, loss, destruction or deterioration, Rain Bird's right shall be applied to the insurance indemnity.</t>
  </si>
  <si>
    <t>6.1.   Unless otherwise stipulated, Rain Bird’s responsibility is, in all eventualities, limited to the only real, certain, and directly attributable loss caused by the Products and for which proof is provided, to the exclusion of any indirect loss, any loss of operations or profit or business or turnover, any commercial loss, any additional expenses... In any case, for all damages (related or not) suffered over a period of 12 consecutive months, the compensation cannot exceed the amount of the annual turnover of the Customer with Rain Bird and concerns only the direct and proved damage, excluding any indirect damage, any loss of operations or profit or business or turnover, any commercial loss, any additional expenses. 
6.2.   The Customer may not try to claim any other sum whatsoever, the aforementioned amount being the maximum compensation that may be paid to the Customer by Rain Bird. In any case, the Customer shall:
-          take all reasonable measures to reduce the damage suffered;
-          not take any unreasonable measures likely to increase the damage suffered.</t>
  </si>
  <si>
    <t>For the implementation of those GTCS and GCS, each Party undertakes to collect and process personal data (“Personal Data”), directly or indirectly collected, in accordance with the modified Law No. 78-17 of 6 January 1978 on information technology, data files and civil liberties (Loi n°78-17 du 6 janvier 1978 modifiée dite « Informatique et Libertés »), the General Data Protection Regulation of 27 April 2016 on the protection of natural persons with regard to the processing of personal data and on the free movement of such data (2016/679) ("GDPR") (hereinafter together designated as the “Regulation”).
Rain Bird hereby collects and processes Personal Data of contacts and interlocutors (natural person) of its Customers that are strictly necessary for the performance of the contract and the commercial relationship, such as: surname, first name, and possibly identity documents of its contacts within the Customer company, professional postal and electronic address, phone number and function.
The purpose of collecting Customer Personal Data is to implement and execute Products’ sales and, more generally, to process and improve customer relations. In addition, certain data may also be used by Rain Bird for prospecting purposes, in order to offer goods and services similar to those provided by Rain Bird under these GTCS and GCS. 
It is recalled that Rain Bird may disclose this Personal Data to third parties in cases where Rain Bird is required or authorized by law to do so, including a result of a court decision or other legal request or requirement. Such data may also be shared with companies domiciled outside the European Union (EU) when strictly necessary for the performance of the contract and the commercial relationship, in particular to its subcontractors, commercial partners, and distributors. Rain Bird guarantees that these third parties will have only limited access to the Personal Data necessary for the performance of their services and will be required to use them in accordance with the provisions of the Regulation. 
In any event, Rain Bird guarantees to ensure a sufficient and appropriate level of protection, in particular by regulating transfers of such Personal Data to countries that do not offer an adequate level of protection, by Standard Contractual Clauses approved by the European Commission or by intra-group binding corporate rules, in accordance with the Regulation. Rain Bird implements technical, organizational, logical and physical security measures to protect its Customers’ Personal Data against any alteration, loss, access or unauthorized use and disclosure. Rain Bird store this Personal Data for the duration strictly necessary for the implementation of the commercial relationship and more generally for the aforementioned purposes. Beyond this period, Rain Bird undertakes to delete the customer data in this possession, unless otherwise stipulated. 
Persons concerned by the processing of data have the following rights: right of access, rectification, withdrawal, opposition, portability of his/her Personal Data and to obtain a restriction of processing as well as to decide of the fate of such data after death. These rights can be exercised by contacting Rain Bird, Rain Bird Europe, 240 rue René Descartes, BP 40072, 13792 Aix-en-Provence – e-mail: gdpr@rainbird.eu. In Addition, and in accordance with the Regulation, these persons have the right to contact the French Data Protection Authority (“CNIL”) (whose contact details are available at https://www.cnil.fr/fr/vous-souhaitez-contacter-la-cnil), in the event that Rain Bird would not have responded to a request within one month following the issuance of such request. If necessary, this period can be extended by two months, given the complexity and the number of requests.</t>
  </si>
  <si>
    <t>tg1j</t>
  </si>
  <si>
    <t>ESP-2WIRE SERIES</t>
  </si>
  <si>
    <t>F55490</t>
  </si>
  <si>
    <t>F55510</t>
  </si>
  <si>
    <t>ESP-2WIRE-230V</t>
  </si>
  <si>
    <t>2W-1</t>
  </si>
  <si>
    <t>ESP-2WIRE 230V CONTROLLER</t>
  </si>
  <si>
    <t>2W-1 DECODER</t>
  </si>
  <si>
    <t>TD3C</t>
  </si>
  <si>
    <t>11000 Rotor Series</t>
  </si>
  <si>
    <t>B11000</t>
  </si>
  <si>
    <t>SODCUPXL</t>
  </si>
  <si>
    <t>B11010</t>
  </si>
  <si>
    <t>COVERXL</t>
  </si>
  <si>
    <t>B11020</t>
  </si>
  <si>
    <t>COVERXLS</t>
  </si>
  <si>
    <t>B11030NP</t>
  </si>
  <si>
    <t>COVERXLNP</t>
  </si>
  <si>
    <t>B11052</t>
  </si>
  <si>
    <t>1100452</t>
  </si>
  <si>
    <t>B91100</t>
  </si>
  <si>
    <t>11000PLUG</t>
  </si>
  <si>
    <t>B91105</t>
  </si>
  <si>
    <t>11000TAIL</t>
  </si>
  <si>
    <t>B91110</t>
  </si>
  <si>
    <t>B91144</t>
  </si>
  <si>
    <t>11000NOZ44</t>
  </si>
  <si>
    <t>B91148</t>
  </si>
  <si>
    <t>11000NOZ48</t>
  </si>
  <si>
    <t>B91152</t>
  </si>
  <si>
    <t>11000NOZ52</t>
  </si>
  <si>
    <t>B91156</t>
  </si>
  <si>
    <t>11000NOZ56</t>
  </si>
  <si>
    <t>B91160</t>
  </si>
  <si>
    <t>11000NOZ60</t>
  </si>
  <si>
    <t>B91164</t>
  </si>
  <si>
    <t>11000NOZ64</t>
  </si>
  <si>
    <t>TURF COVER, 11000 SERIES</t>
  </si>
  <si>
    <t>TURF COVER-GREEN, 11000 SERIES</t>
  </si>
  <si>
    <t>NOZZLE SPREADER, 11000 SERIES</t>
  </si>
  <si>
    <t>Sod Cup (for 11000 rotors)</t>
  </si>
  <si>
    <t>TURF COVER-NON POTABLE, 11000 SERIES</t>
  </si>
  <si>
    <t>NOZZLE TAIL PLUG, 11000 SERIES</t>
  </si>
  <si>
    <t>NOZZLE TAIL GREEN, 11000 SERIES</t>
  </si>
  <si>
    <t>B911XX</t>
  </si>
  <si>
    <t>11000NOZXX</t>
  </si>
  <si>
    <t>11000 rotor series Nozzle only (Specify Size) - XX = #44</t>
  </si>
  <si>
    <t>11000 rotor series Nozzle only (Specify Size) - XX = #48</t>
  </si>
  <si>
    <t>11000 rotor series Nozzle only (Specify Size) - XX = #52</t>
  </si>
  <si>
    <t>11000 rotor series Nozzle only (Specify Size) - XX = #56</t>
  </si>
  <si>
    <t>11000 rotor series Nozzle only (Specify Size) - XX = #60</t>
  </si>
  <si>
    <t>11000 rotor series Nozzle only (Specify Size) - XX = #64</t>
  </si>
  <si>
    <t>11000 series nozzle only (Specify Size) - XX: 44, 48, 52, 56, 60, 64</t>
  </si>
  <si>
    <t>TA3A1</t>
  </si>
  <si>
    <t>X44402</t>
  </si>
  <si>
    <t>PCD2333100</t>
  </si>
  <si>
    <t>PC DRIPLINE</t>
  </si>
  <si>
    <t>RAIN BIRD™ 11000 Series Rotor 1,5" ACME inlet with nozzle #52 preinstalled</t>
  </si>
  <si>
    <t>Nozzles</t>
  </si>
  <si>
    <t>Covers</t>
  </si>
  <si>
    <t>RAIN BIRD™ 952 Electrical (5,5 Bar), full and part circle rotor ACME 1”½ - Standard nozzle: 60</t>
  </si>
  <si>
    <t>3552CG +</t>
  </si>
  <si>
    <t>WatchDog Weather Station</t>
  </si>
  <si>
    <t>GSP Tablet - All-terrain pre-configured tablet for mobile control in all condition (SIM not included) 5-year warranty included</t>
  </si>
  <si>
    <t>A43930MX</t>
  </si>
  <si>
    <t>003239PRE5RWD</t>
  </si>
  <si>
    <t>002239PROPJ1D</t>
  </si>
  <si>
    <t>002239PROPJ5D</t>
  </si>
  <si>
    <t>900/952 Nozzle only (Specify Size) - XX: 44, 46, 48, 52, 56, 60, 64</t>
  </si>
  <si>
    <t>1”DVF BSP female threaded valve with 9V solenoid, with flow control</t>
  </si>
  <si>
    <t xml:space="preserve">GSP PROJECT : coverage period of 1 year :
  •        	GSP Auto Cloud Back Up - Automatic daily back up of database.
  •        	GSP Remote - Remote maintenance of your PC
  •        	GSP Chat - Native language support with Rain Bird engineers direct in business hours.
  •        	GSP Support - Member exclusive 48hr mail support for non urgent needs.
  •        	GSP Phone - Emergency help in business hours. (Currently delivered in English, French, Spanish)            
  •        	GSP Maintenance - Pre booked annual remote maintenance of your central control                                                                                                                                                                                                                                                                                                                                                                                                      
  •        	GSP LOAN - Emergency 30 day LOAN PC shipped from Rain Bird Europe within 48hrs of request             
  •        	GSP Interface Exchange - Full interface exchange shipped form Rain Bird Europe within 48hrs of request (maximum 1 per year)
  •        	GSP Alert - Automatic alert to you, your distributor &amp; Rain Bird should your Control System or PC hit an issue.                                                                                                                                                                                                                                                                                                                                                                                                                                                                                                                                                                                                                                                                                                                                                                                                                                                                                                                                                                                                                                                                                                                                       
  •        	GSP PC -  Rain Bird preconfigured PC package (1 Tower / 1 Screen / Keyboard &amp; Mouse)
  •        	GSP UPS – Uninterruptible power supply 
  •        	GSP On-boarding - Pre booked remote on boarding support to distributor and end user
 </t>
  </si>
  <si>
    <t xml:space="preserve">GSP PROJECT : coverage period of  5 year:
  •        	GSP Auto Cloud Back Up - Automatic daily back up of database.
  •        	GSP Remote - Remote maintenance of your PC
  •        	GSP Chat - Native language support with Rain Bird engineers direct in business hours.
  •        	GSP Support - Member exclusive 48hr mail support for non urgent needs.
  •        	GSP Phone - Emergency help in business hours. (Currently delivered in English, French, Spanish)            
  •        	GSP Maintenance - Pre booked annual remote maintenance of your central control                                                                                                                                                                                                                                                                                                                                                                                                      
  •        	GSP LOAN - Emergency 30 day LOAN PC shipped from Rain Bird Europe within 48hrs of request             
  •        	GSP Interface Exchange - Full interface exchange shipped form Rain Bird Europe within 48hrs of request (maximum 1 per year)
  •        	GSP Alert - Automatic alert to you, your distributor &amp; Rain Bird should your Control System or PC hit an issue. .                                                                                                                                                                                                                                                                                                                                                                           
First year:
  •        	GSP PC -  Rain Bird preconfigured PC package (1 Tower / 1 Screen / Keyboard &amp; Mouse)
  •        	GSP UPS – Uninterruptible power supply 
  •        	GSP On-boarding - Pre booked remote on boarding support to distributor and end user
 </t>
  </si>
  <si>
    <t>CirrusPRO UPGRADE (NON Active GSP) : 
  •        	Software Upgrade - CirrusPRO software upgrade from classic software versions: Stratus LT, Stratus II, Nimbus II, Cirrus    
  •        	GSP Server -  Rain Bird server preconfigured PC package (1 Tower / 1 Screen / Keyboard &amp; Mouse). 5- year warranty included
  •        	Classic to PRO database configuration &amp; Cirrus Classic Mapping imported if present.
  •        	GSP On-boarding - Pre booked remote on boarding support to distributor and end user
First year only:
  •        	GSP PRO PLUS (1 year free of charge)</t>
  </si>
  <si>
    <t>CirrusPRO UPGRADE (NON Active GSP) : 
  •        	Software Upgrade - CirrusPRO software upgrade from classic software versions: Stratus LT, Stratus II, Nimbus II, Cirrus    
  •        	GSP Server -  Rain Bird server preconfigured PC package (1 Tower / 1 Screen / Keyboard &amp; Mouse). 5- year warranty included
  •        	Classic to PRO database configuration &amp; Cirrus Classic Mapping imported if present.
  •        	GSP On-boarding - Pre booked remote on boarding support to distributor and end user
First year only:
  •        	GSP PRO PLUS (1 year)</t>
  </si>
  <si>
    <t xml:space="preserve">CirrusPRO UPGRADE (Active GSP continues)  : 
  •        	Software Upgrade - CirrusPRO software upgrade from classic software versions: Stratus LT, Stratus II, Nimbus II, Cirrus    
  •        	GSP Server -  Rain Bird server preconfigured PC package (1 Tower / 1 Screen / Keyboard &amp; Mouse). 5- year warranty included
  •        	Classic to PRO database configuration &amp; Cirrus Classic Mapping imported if present.
  •        	GSP On-boarding - Pre booked remote on boarding support to distributor and end user
</t>
  </si>
  <si>
    <t xml:space="preserve">CirrusPRO UPGRADE (Active GSP continues) : 
  •        	Software Upgrade - CirrusPRO software upgrade from classic software versions: Stratus LT, Stratus II, Nimbus II, Cirrus    
  •        	GSP Server -  Rain Bird server preconfigured PC package (1 Tower / 1 Screen / Keyboard &amp; Mouse). 5- year warranty included
  •        	Classic to PRO database configuration &amp; Cirrus Classic Mapping imported if present.
  •        	GSP On-boarding - Pre booked remote on boarding support to distributor and end user
</t>
  </si>
  <si>
    <t>SCREEN55I</t>
  </si>
  <si>
    <t>GSP UPS</t>
  </si>
  <si>
    <t>GSP Touch Screen - 55" 4k touch screen monitor for ultimate in office control</t>
  </si>
  <si>
    <t>GSP UPS - Power back-up and filter</t>
  </si>
  <si>
    <t>GSP SERVER PACK</t>
  </si>
  <si>
    <t>GSP Plug and Play Server - Included: Server PC according to Rain Bird specifications with 5 year hardware warranty next business day on site, Port multiplier, 24'' monitor, wireless mouse and keyboard, Peripheral and software installation - (Specify the Language)</t>
  </si>
  <si>
    <t>Titre 1</t>
  </si>
  <si>
    <t>PC Central Control Systems</t>
  </si>
  <si>
    <t>th1e</t>
  </si>
  <si>
    <t>TH1E1</t>
  </si>
  <si>
    <t>Maxicom2 - Full Software Only</t>
  </si>
  <si>
    <t>GSP 1 project</t>
  </si>
  <si>
    <t>GSP 5 project</t>
  </si>
  <si>
    <t>GD4N1</t>
  </si>
  <si>
    <t>GSPIQ4G</t>
  </si>
  <si>
    <t>GSP IQ 4G</t>
  </si>
  <si>
    <t>M23361</t>
  </si>
  <si>
    <t>MC2UPG</t>
  </si>
  <si>
    <t>SiteControl &amp; MAXICOM² Hardware &amp; Accessories</t>
  </si>
  <si>
    <t>GB2D3</t>
  </si>
  <si>
    <t>Saddles</t>
  </si>
  <si>
    <t>XPL63150</t>
  </si>
  <si>
    <t>630E6315</t>
  </si>
  <si>
    <t>CPC PLASSADDLE ACME D.63x1.1/2</t>
  </si>
  <si>
    <t>Review the full Rain Bird Service solutions, including additional Global Service Plans, Training, Hardware in the Landscape SERVICES TAB within this tariff</t>
  </si>
  <si>
    <t>APC750V2I</t>
  </si>
  <si>
    <t xml:space="preserve">  </t>
  </si>
  <si>
    <t>PS310002</t>
  </si>
  <si>
    <t>PSR220IC</t>
  </si>
  <si>
    <t>PSR UNIV PUMP START R-220 VOLT</t>
  </si>
  <si>
    <t>002276</t>
  </si>
  <si>
    <t>GBP</t>
  </si>
  <si>
    <t>TA8G</t>
  </si>
  <si>
    <t>X21000</t>
  </si>
  <si>
    <t>1800RETRO</t>
  </si>
  <si>
    <t>XLR07010855</t>
  </si>
  <si>
    <t>XLR KIT TRIP LEVER 24 (D.00.4)</t>
  </si>
  <si>
    <t>TG3H</t>
  </si>
  <si>
    <t>Titre 2</t>
  </si>
  <si>
    <t>ESP-BAT-BT BLUETOOTH BATTERY OPERATED CONTROLLER SERIES</t>
  </si>
  <si>
    <t>F58571</t>
  </si>
  <si>
    <t xml:space="preserve">ESPBAT-BT1 </t>
  </si>
  <si>
    <t>F58572</t>
  </si>
  <si>
    <t xml:space="preserve">ESPBAT-BT2 </t>
  </si>
  <si>
    <t>F58574</t>
  </si>
  <si>
    <t xml:space="preserve">ESPBAT-BT4 </t>
  </si>
  <si>
    <t>F58576</t>
  </si>
  <si>
    <t xml:space="preserve">ESPBAT-BT6 </t>
  </si>
  <si>
    <t>ESP-BAT-BT-1: 1-Station Bluetooth Battery Operated Controller</t>
  </si>
  <si>
    <t>ESP-BAT-BT-2: 2-Station Bluetooth Battery Operated Controller</t>
  </si>
  <si>
    <t>ESP-BAT-BT-4: 4-Station Bluetooth Battery Operated Controller</t>
  </si>
  <si>
    <t>ESP-BAT-BT-6: 6-Station Bluetooth Battery Operated Controller</t>
  </si>
  <si>
    <t>F11911</t>
  </si>
  <si>
    <t>HT2-BSP</t>
  </si>
  <si>
    <t>Premium Hose End Timer - Brass hose connections</t>
  </si>
  <si>
    <t>BATLR6AL</t>
  </si>
  <si>
    <t>LR6-AA 1,5V Alkaline Battery x4 film</t>
  </si>
  <si>
    <t>BATTERY-POWERED CONTROLLERS</t>
  </si>
  <si>
    <t>V87713FULL</t>
  </si>
  <si>
    <t>GB2D31</t>
  </si>
  <si>
    <t>TG1H1</t>
  </si>
  <si>
    <t>M80133</t>
  </si>
  <si>
    <t>M80134</t>
  </si>
  <si>
    <t>M80135</t>
  </si>
  <si>
    <t>UFS100BSP</t>
  </si>
  <si>
    <t>UFS150BSP</t>
  </si>
  <si>
    <t>UFS200BSP</t>
  </si>
  <si>
    <t>1" Ultrasonic Flow Sensor, BSP</t>
  </si>
  <si>
    <t>1.5" Ultrasonic Flow Sensor, BSP</t>
  </si>
  <si>
    <t>2" Ultrasonic Flow Sensor, BSP</t>
  </si>
  <si>
    <t>X50001</t>
  </si>
  <si>
    <t>PC DIFFUSER</t>
  </si>
  <si>
    <t>PC Emitter Diffuser Cap</t>
  </si>
  <si>
    <t>A43912MX</t>
  </si>
  <si>
    <t>M71705</t>
  </si>
  <si>
    <t>ESP24SATTWWM</t>
  </si>
  <si>
    <t xml:space="preserve">Esp-Sat - 24-station model - Wall mounted version, Two-wire </t>
  </si>
  <si>
    <t>1800 Xeri Retro Kit (Includes both a low profile ½” FPT x Barb Elbow Fitting and ½” FPT x Barb Tee Fitting for easy connection to drip tubing)</t>
  </si>
  <si>
    <t>Retrofit Kit for 1800 Series Spray Bodies</t>
  </si>
  <si>
    <t>003239PJ1D</t>
  </si>
  <si>
    <t>003239PJ5D</t>
  </si>
  <si>
    <t>A43905MX</t>
  </si>
  <si>
    <t>X49402MX</t>
  </si>
  <si>
    <t>Ultrasonic Series Flow Sensors - Compatible with IQ3, IQ4, Maxicom, SiteControl, LINK, Site SAT, ESP- LXD, LXME2 PRO, ESP-ME3 and LX-IVM Controllers</t>
  </si>
  <si>
    <t xml:space="preserve">GSP PRO Premium - coverage period of 5 years:
  •       GSP Plus 
  •       GSP Server -  Rain Bird server preconfigured PC package (1 Tower / 1 Screen / Keyboard &amp; Mouse) 5- year warranty included
  •       GSP Server Setting - Pre booked remote support to support on site team
</t>
  </si>
  <si>
    <t>Türkçe</t>
  </si>
  <si>
    <t>1804 SAM PRS 2.1 bar : 10 cm</t>
  </si>
  <si>
    <t>1804 SAM PRS 3.1 bar : 10 cm</t>
  </si>
  <si>
    <t xml:space="preserve">1804 - 10 cm </t>
  </si>
  <si>
    <t xml:space="preserve">1806 - 15 cm </t>
  </si>
  <si>
    <t xml:space="preserve">1812 - 30 cm </t>
  </si>
  <si>
    <t xml:space="preserve">1802 - 5 cm </t>
  </si>
  <si>
    <t xml:space="preserve">1804 SAM - 10 cm </t>
  </si>
  <si>
    <t xml:space="preserve">1806 SAM - 15 cm </t>
  </si>
  <si>
    <t xml:space="preserve">1812 SAM - 30 cm </t>
  </si>
  <si>
    <t>RD1804 SAM PRS 2.1 bar : 10 cm</t>
  </si>
  <si>
    <t>RD1804 SAM PRS 3.1 bar : 10 cm</t>
  </si>
  <si>
    <t>RD1806 SAM PRS 2.1 bar : 15 cm</t>
  </si>
  <si>
    <t>RD1812 SAM PRS 2.1 bar : 30 cm</t>
  </si>
  <si>
    <t>SAM kit</t>
  </si>
  <si>
    <t>Uni-Spray SAM-Kit</t>
  </si>
  <si>
    <t>Car lighter adapter for TBOS-II™ Field Transmitter</t>
  </si>
  <si>
    <t>1.0</t>
  </si>
  <si>
    <t>When selecting to purchase Landscape software please follow the following steps:-  
     1 ) Select software Maxicom2 (M23361)
     2 ) Select a Global Service Plan "PROJECT" option
     3 ) Select control technology and appropriate interfaces  (Satellite or Decoder)
All of these steps are mandatory. Orders will not be accepted without inclusion.</t>
  </si>
  <si>
    <t xml:space="preserve">Specify the thread size at time of order </t>
  </si>
  <si>
    <t>GSPIVMFILTER</t>
  </si>
  <si>
    <t>GSP-IVM FILTER</t>
  </si>
  <si>
    <t>GSPIVMDCLPSR</t>
  </si>
  <si>
    <t>GSP-IVM-DCL-PSR</t>
  </si>
  <si>
    <t>GSP IVM VFD Choker Filter</t>
  </si>
  <si>
    <t>LX-IVM Pump Start Relay</t>
  </si>
  <si>
    <t>GSP3613RS3</t>
  </si>
  <si>
    <t>GSP3613WS3</t>
  </si>
  <si>
    <t>GSP3665WS3</t>
  </si>
  <si>
    <t>GSP3354KIT</t>
  </si>
  <si>
    <t>GSP3665BG</t>
  </si>
  <si>
    <t>GSP3305WS</t>
  </si>
  <si>
    <t>GSP3303</t>
  </si>
  <si>
    <t>GSP3304</t>
  </si>
  <si>
    <t>GSP3670WS3</t>
  </si>
  <si>
    <t>GSP-ELE-000235</t>
  </si>
  <si>
    <t>GSP-MEC000356</t>
  </si>
  <si>
    <t>T/RH Radiation Shield, Top Mount</t>
  </si>
  <si>
    <t>Digital Temp/RH Sensor, 14in cable (new: 3613WD3)</t>
  </si>
  <si>
    <t>Weather Station Rain Bucket Assembly</t>
  </si>
  <si>
    <t>Rain reed switch</t>
  </si>
  <si>
    <t>Bird Guard</t>
  </si>
  <si>
    <t>Anemometer for 3000 Stations</t>
  </si>
  <si>
    <t>Wind Cups</t>
  </si>
  <si>
    <t>Anemometer Replacement Wind Vane</t>
  </si>
  <si>
    <t>LightScout Silicon Pyranometer for 3000 Series Stations</t>
  </si>
  <si>
    <t>Rechargeable Battery 6V 4.5Ah SLA</t>
  </si>
  <si>
    <t>U-Bolt Assembly SS</t>
  </si>
  <si>
    <t>F43110</t>
  </si>
  <si>
    <t>F46110</t>
  </si>
  <si>
    <t>F46115</t>
  </si>
  <si>
    <t>237136</t>
  </si>
  <si>
    <t>SOLASSG5</t>
  </si>
  <si>
    <t>ICI Interface Driver Board 2WP 1500</t>
  </si>
  <si>
    <t>118307</t>
  </si>
  <si>
    <t>118308</t>
  </si>
  <si>
    <t>LFTHSCRH</t>
  </si>
  <si>
    <t>LFTHFTSCRV</t>
  </si>
  <si>
    <t>LF Anti-theft screw, horizontal</t>
  </si>
  <si>
    <t>LF Anti-theft screw, vertical</t>
  </si>
  <si>
    <t>IQ Network Communication Cartridge -Ethernet (Wired LAN Network) + GSP IQ Plus (003239GSPIQPL) included for 1 year</t>
  </si>
  <si>
    <t>GSP 4G connection solution. Includes IQ-NCC-EN + Router configured with SIM card + GSP IQ Plus (003239GSPIQPL) and data plan for 1 year</t>
  </si>
  <si>
    <t>IQ Network Communication Cartridge-4G(Cellular) with 4G SIM Card + GSP IQ Plus (003239GSPIQPL) and Data plan included for 1 year</t>
  </si>
  <si>
    <t>GSP Connect - Unlimited remote control application for your PC, preventative maintenance PC monthly report, automatic alerts in case of PC issue.</t>
  </si>
  <si>
    <t>When selecting to purchase a Rain Bird IQ Control GSP please follow the following steps:
     1 ) Select your plan level  GSPIQ Plus or GSPIQ PREMIUM
     2 ) Add DATA as required     
     3 ) Complete GSP contract to include information of all included devices.
All of these steps are mandatory. Orders will not be accepted without inclusion.</t>
  </si>
  <si>
    <t>C01402</t>
  </si>
  <si>
    <t xml:space="preserve">Global Service Plan - GSP Plus:
  •        GSP Auto Cloud Back Up - Automatic daily back up of database.
  •        GSP Remote - Remote maintenance of your PC.
  •        GSP Chat - Native language support with Rain Bird engineers direct in business hours.
  •        GSP Support - Member exclusive 48hr mail support for non urgent needs.
  •        GSP Phone - Emergency help in business hours (currently delivered in English, French, Spanish).
  •        GSP MOBILE – 2 x MI mobile licences in applicable Rain Bird platforms or unlimited mobile user management in Rain Bird CirrusPRO.                                                                                                                                                                                                                                                                                                                                                                               
  •        GSP Maintenance - Pre booked annual remote maintenance of your central control.                                                                                                                                                                                                                                                                                                                                                                                                      
  •        GSP LOAN - Emergency 30 day LOAN PC shipped from Rain Bird Europe within 48hrs of request.             
  •        GSP Interface Exchange - Full interface exchange shipped form Rain Bird Europe within 48hrs of request (maximum 1 per year without charge).
  •        GSP Connect - Unlimited remote control aplication for your PC.                                                                                                                                                                                                                                                                                                                                                                                                                                                                                                                                                                                                                                                                                                                                                                  
  •        GSP Alert - Automatic alert to you, your distributor &amp; Rain Bird should your Control System or PC hit an issue.
  •        GSP Update - Central Control software service pack updates to latest.
</t>
  </si>
  <si>
    <t>Global Service Plan - GSP Plus:
  •        GSP Auto Cloud Back Up - Automatic daily back up of database.
  •        GSP Remote - Remote maintenance of your PC.
  •        GSP Chat - Native language support with Rain Bird engineers direct in business hours.
  •        GSP Support - Member exclusive 48hr mail support for non urgent needs.
  •        GSP Phone - Emergency help in business hours. (Currently delivered in English, French, Spanish)            
  •        GSP MOBILE – 2 x MI mobile licences in applicable Rain Bird platforms or unlimited mobile user management in Rain Bird CirrusPRO.                                                                                                                                                                                                                                                                                                                                                                                                     
  •        GSP Maintenance - Pre booked annual remote maintenance of your central control                                                                                                                                                                                                                                                                                                                                                                                                      
  •        GSP LOAN - Emergency 30 day LOAN PC shipped from Rain Bird Europe within 48hrs of request             
  •        GSP Interface Exchange - Full interface exchange shipped form Rain Bird Europe within 48hrs of request (maximum 1 per year without charge)
  •        GSP Connect - Unlimited remote control aplication for your PC                                                                                                                                                                                                                                                                                                                                                                                                                                                                                                                                                                                                                                                                                                                                                                  
  •        GSP Alert - Automatic alert to you, your distributor &amp; Rain Bird should your Control System or PC hit an issue.
  •        GSP Update - Central Control software service park updates to latest</t>
  </si>
  <si>
    <t>IQDATAPLANGSP</t>
  </si>
  <si>
    <t>IQ Data Plan for SIM cards to connect to IQ4 with NCC-3G, NCC-4G, GSPIQ4G Router solution) - Only available for GSP customers</t>
  </si>
  <si>
    <t xml:space="preserve">1 to 5 Controllers only, price per controller
GSP IQ PLUS : coverage period of 1 Year Autorenewal per device:
  •        GSP Chat - Native language support with Rain Bird engineers direct in business hours.
  •        GSP Maintenance - Pre booked annual remote maintenance of your IQ software.
  •        GSP Support - Member exclusive 48hr mail support for non urgent needs.
  •        GSP Phone - Emergency help in business hours. (Currently delivered in English, French, Spanish).
</t>
  </si>
  <si>
    <t>003239GSPIQPLC</t>
  </si>
  <si>
    <t>GSP IQ PLUS Custom RW</t>
  </si>
  <si>
    <t xml:space="preserve">More than 5 controllers
GSP IQ PLUS : coverage period of 1 Year Autorenewal per device:
  •        GSP Chat - Native language support with Rain Bird engineers direct in business hours.
  •        GSP Maintenance - Pre booked annual remote maintenance of your IQ software.
  •        GSP Support - Member exclusive 48hr mail support for non urgent needs.
  •        GSP Phone - Emergency help in business hours. (Currently delivered in English, French, Spanish).
</t>
  </si>
  <si>
    <t xml:space="preserve">1 to 5 Controllers only, price per controller
GSP IQ PREMIUM : coverage period of 1 Year Autorenewal per device:
  •        GSP Chat - Native language support with Rain Bird engineers direct in business hours 
  •        GSP Maintenance - Pre booked annual remote maintenance of your IQ software    
  •        GSP Support - Member exclusive 48hr mail support for non urgent needs
  •        GSP Phone - Emergency help in business hours. (Currently delivered in English, French, Spanish)
  •        GSP Controller Exchange - Full controller exchange shipped from Rain Bird Europe within 48 hours of request (maximum 1 per year) </t>
  </si>
  <si>
    <t>003239GSPIQPRC</t>
  </si>
  <si>
    <t xml:space="preserve">More than 5 controllers
GSP IQ PREMIUM : coverage period of 1 Year Autorenewal per device:
  •        GSP Chat - Native language support with Rain Bird engineers direct in business hours 
  •        GSP Maintenance - Pre booked annual remote maintenance of your IQ software    
  •        GSP Support - Member exclusive 48hr mail support for non urgent needs
  •        GSP Phone - Emergency help in business hours. (Currently delivered in English, French, Spanish)
  •        GSP Controller Exchange - Full controller exchange shipped from Rain Bird Europe within 48 hours of request (maximum 1 per year) </t>
  </si>
  <si>
    <t>QF Header fittings - Set of 7 compression fittings and adapters (25mm) for QF Header: 3/4" male straight compression fitting, 1" male straight compression fitting, 1" female straight compression fitting, compression tee, straight compression fitting, end-of-line compression cap (x2).</t>
  </si>
  <si>
    <t>3613RS3</t>
  </si>
  <si>
    <t>3613WS3</t>
  </si>
  <si>
    <t>3665WS3</t>
  </si>
  <si>
    <t>3354KIT</t>
  </si>
  <si>
    <t>3665BG</t>
  </si>
  <si>
    <t>3305WS</t>
  </si>
  <si>
    <t>3303</t>
  </si>
  <si>
    <t>3304</t>
  </si>
  <si>
    <t>3670WS3</t>
  </si>
  <si>
    <t>ELE-000235</t>
  </si>
  <si>
    <t>MEC000356</t>
  </si>
  <si>
    <t>ESP-TM2 : 24V CONTROLLERS : WiFi Ready!  Compatible with the Rain Bird LNK2 WiFi Module!</t>
  </si>
  <si>
    <t>1804999B</t>
  </si>
  <si>
    <t>LFXBR9B</t>
  </si>
  <si>
    <t>LFX600 Brake Assembly with 9 degree Blue</t>
  </si>
  <si>
    <t>G5 Solenoid 24V for HV, DV, PGA, PEB and BPES valves</t>
  </si>
  <si>
    <t>GSP IQ PRE Custom RW</t>
  </si>
  <si>
    <t>ICZ0759V</t>
  </si>
  <si>
    <t>ICZ1009V</t>
  </si>
  <si>
    <t>11000NOZSPRD</t>
  </si>
  <si>
    <t>9V Solenoid Adapter</t>
  </si>
  <si>
    <t>IQ4</t>
  </si>
  <si>
    <t>IQ4 for multi-users access - Web-based version of IQ: IP connections only (3G, 4G, Wi-Fi, Ethernet) - No recurring fees
https://iq4.rainbird.com/</t>
  </si>
  <si>
    <t>A51256</t>
  </si>
  <si>
    <t>A51257</t>
  </si>
  <si>
    <t>A51258</t>
  </si>
  <si>
    <t xml:space="preserve">DRIP KITS </t>
  </si>
  <si>
    <t>ta11</t>
  </si>
  <si>
    <t>DRIPKITINT</t>
  </si>
  <si>
    <t>BALCONYKIT</t>
  </si>
  <si>
    <t>SHRUBKIT</t>
  </si>
  <si>
    <t>Front Spreader Nozzle for 952</t>
  </si>
  <si>
    <t>VIQ7020FULL</t>
  </si>
  <si>
    <t>IQWD-RBE</t>
  </si>
  <si>
    <t>B4610008MX</t>
  </si>
  <si>
    <t>WatchDog Weather Station - Cirrus Pro
Orders for WatchDog weather station will include:
•	Weather Station
•	Tri-Pod Mount
•	Activation of connectivity
•	5 years of continuing connectivity coverage</t>
  </si>
  <si>
    <t>WatchDog Weather Station - IQ4
Orders for WatchDog weather station will include:
•	Weather Station
•	Tri-Pod Mount
•	Activation of connectivity
•	5 years of continuing connectivity coverage</t>
  </si>
  <si>
    <t>Drip Watering Starter Kit</t>
  </si>
  <si>
    <t>Balcony Watering Kit</t>
  </si>
  <si>
    <t>Shrub Watering Kit</t>
  </si>
  <si>
    <t>Maxi Bird : 360° &amp; PC ; nozzle size 08 pre-installed</t>
  </si>
  <si>
    <t>6.1. Unless otherwise expressly stipulated, the Products are sold at the price and under conditions in effect on the day that the order is invoiced by Rain Bird, according to available stocks. Prices are in euros or GBP and the order is shipped from Rain Bird’s site (Rain Bird Europe, GCA Logistics Fos, 5 rue de Shanghai, Distriport porte de l’Asie, 13220 Port Saint Louis du Rhône, France) without taxes.
6.2. Rain Bird reserves the right to refuse all or part of orders whose volume of ordered Products is disproportionate or excessive compared to the volume usually ordered by the Customer.
6.3. Changes in prices and conditions may be made at any time of the year. Rain Bird commits to inform the Customer at the earliest convenience and to a 30-day notice period before effective implementation of any price and conditions modifications. Any order placed by the Customer, that is not invoiced at the effective date of the new price and conditions, is subject to the new price and conditions. The Customer can cancel the order within 8 days from the date of receipt of the information on the new price and conditions. In case of Products that are not available on the date of entry into force of the new prices and conditions, the Customer has the possibility to cancel orders for unavailable Products.
6.4. Unless stipulated otherwise, invoices are payable within 60 days from the issue date of the invoice, with no discount in case of early payment. Complaints do not exempt the Customer from paying each invoice by its due date.
6.5. Sales packaging is indicated in the rate in the column: “Dealer Qty”. Products without sales packaging shall not ordered, unless marked with an asterisk in the Rain Bird public price list in force. A 15% surcharge applies automatically to such orders.
6.6. If payment is not made within the agreed time frame, the Customer is liable for late penalties, due on the day following the payment date indicated on the invoice, of an amount equivalent to the application of an interest rate three times the French legal interest rate for the sums due, in addition to a penalty of 40 euros for recovery fees. Rain Bird reserves the right to demand further compensation, upon appropriate justification.
6.7. Failure to pay all or part of the price by the agreed due date shall lead Rain Bird – after having issued a dunning notice with a fixed deadline - to demand that the Customer immediately pays any outstanding sums owed to Rain Bird by the Customer, even if they are not yet due, and whatever the agreed terms of payment may be. Furthermore, in the case of default in payment, 48 hours from the formal notification letter sent by registered post with receipt of delivery, Rain Bird has the option to:
- suspend the delivery or fulfillment of all or part of open orders,
- cancel the sale of Products and any open orders,
- request the return of Products already delivered to the Customer in accordance with the retention of title clause below.
Should Rain Bird choose to employ one or more of the above options, it does so without prejudice to its right to demand the payment of all outstanding sums and late penalties. In the case of cancellation of the sale, Rain Bird shall keep any sums already paid by way of compensation.
6.8. In the case that the Customer’s credit rating is downgraded, regardless of cause or origin, Rain Bird may demand guarantees or a cash payment.
6.9. Under no circumstances may the payment of the price be subject to compensation or discount without Rain Bird's express consent. The parties expressly agree to exclude the provisions of Articles 1223 and 1195 of the French Civil Code, each party being responsible for the consequences of any changes in circumstances.</t>
  </si>
  <si>
    <t>F56128R</t>
  </si>
  <si>
    <t>F56154R</t>
  </si>
  <si>
    <t>F56156R</t>
  </si>
  <si>
    <t>F56158R</t>
  </si>
  <si>
    <t>F55011</t>
  </si>
  <si>
    <t>FXPC15254M030X6M</t>
  </si>
  <si>
    <t>FXPC15254M040X6M</t>
  </si>
  <si>
    <t>FXPC15254M050X6M</t>
  </si>
  <si>
    <t>FXPC15254M060X6M</t>
  </si>
  <si>
    <t>FXPC</t>
  </si>
  <si>
    <t>NEW FLEX PC DRIPLINE</t>
  </si>
  <si>
    <t>Flex PC Dripline – 15mm, 1.6 L/h, 30cm Spacing, 600m</t>
  </si>
  <si>
    <t>Flex PC Dripline – 15mm, 1.6 L/h, 40cm Spacing, 600m</t>
  </si>
  <si>
    <t>Flex PC Dripline – 15mm, 1.6 L/h, 50cm Spacing, 600m</t>
  </si>
  <si>
    <t>Flex PC Dripline – 15mm, 1.6 L/h, 60cm Spacing, 600m</t>
  </si>
  <si>
    <t>F54224MX</t>
  </si>
  <si>
    <t>F54226MX</t>
  </si>
  <si>
    <t>F54228MX</t>
  </si>
  <si>
    <t>F54232MX</t>
  </si>
  <si>
    <t>TA1B1</t>
  </si>
  <si>
    <t>X17500</t>
  </si>
  <si>
    <t>OPERIND</t>
  </si>
  <si>
    <t>Drip System Operation Indicator</t>
  </si>
  <si>
    <t>MICRO BIRD® JET</t>
  </si>
  <si>
    <t>Micro Bird</t>
  </si>
  <si>
    <t>MBJ036</t>
  </si>
  <si>
    <t>MBJ05</t>
  </si>
  <si>
    <t>MBJ12</t>
  </si>
  <si>
    <t>MBJ14</t>
  </si>
  <si>
    <t>MBJ30</t>
  </si>
  <si>
    <t>MBJDE</t>
  </si>
  <si>
    <t>MBJSTAKE</t>
  </si>
  <si>
    <t>Micro Bird Jet, Stake Assembly, 91cm feedtube</t>
  </si>
  <si>
    <t>Micro Bird Nozzle 05 - Yellow - 18,9 l/h</t>
  </si>
  <si>
    <t>Micro Bird Nozzle 12 - Blue - 45,4 l/h</t>
  </si>
  <si>
    <t>Micro Bird Nozzle 14 - Violet - 53,1 l/h</t>
  </si>
  <si>
    <t>Micro Bird Nozzle 30 - White - 113,6 l/h</t>
  </si>
  <si>
    <t>Micro Bird Jet Deflector, DE</t>
  </si>
  <si>
    <t>Micro Bird Stake</t>
  </si>
  <si>
    <t>XLR02010114</t>
  </si>
  <si>
    <t>XLR07010650</t>
  </si>
  <si>
    <t>XLR02010154</t>
  </si>
  <si>
    <t>XLR04010638</t>
  </si>
  <si>
    <t>XLR04010752</t>
  </si>
  <si>
    <t>XLR07010645</t>
  </si>
  <si>
    <t>XLR07010730</t>
  </si>
  <si>
    <t>XLR07010826</t>
  </si>
  <si>
    <t>XLRKITBARREL</t>
  </si>
  <si>
    <t>XLR TRIP STOP RING</t>
  </si>
  <si>
    <t>XLR KIT DRIVE ARM RB</t>
  </si>
  <si>
    <t>XLR ANTIDUST RING</t>
  </si>
  <si>
    <t xml:space="preserve">04010752 </t>
  </si>
  <si>
    <t>Kit Trip lever</t>
  </si>
  <si>
    <t>Kit Trip spring</t>
  </si>
  <si>
    <t>XLR Kit Housing</t>
  </si>
  <si>
    <t>07010782</t>
  </si>
  <si>
    <t>XLR TRIP STOP RING (A.8)</t>
  </si>
  <si>
    <t>Kit-Drive Arm (E.00.1)</t>
  </si>
  <si>
    <t>O-Ring 153 (C. 4)</t>
  </si>
  <si>
    <t>XLR Antidust ring (A.10)</t>
  </si>
  <si>
    <t>Inset barrel (C. 3)</t>
  </si>
  <si>
    <t xml:space="preserve"> Kit Trip lever upper PC (D.00.1)</t>
  </si>
  <si>
    <t>Kit Trip spring (D.00.3)</t>
  </si>
  <si>
    <t>Kit Housing 2" BSP PC RB (A.00.5)</t>
  </si>
  <si>
    <t>XLR Kit Barrel</t>
  </si>
  <si>
    <r>
      <rPr>
        <b/>
        <sz val="20"/>
        <color theme="1"/>
        <rFont val="Calibri"/>
        <family val="2"/>
        <scheme val="minor"/>
      </rPr>
      <t xml:space="preserve">RAIN BIRD EUROPE </t>
    </r>
    <r>
      <rPr>
        <sz val="20"/>
        <color theme="1"/>
        <rFont val="Calibri"/>
        <family val="2"/>
        <scheme val="minor"/>
      </rPr>
      <t xml:space="preserve">
Price List
From April 6, 2026</t>
    </r>
  </si>
  <si>
    <t>A886153131</t>
  </si>
  <si>
    <t>A886203131</t>
  </si>
  <si>
    <t>A886253131</t>
  </si>
  <si>
    <t>A886303131</t>
  </si>
  <si>
    <t>A886403131</t>
  </si>
  <si>
    <t>A886503131</t>
  </si>
  <si>
    <t>M61101N</t>
  </si>
  <si>
    <t>M61202N</t>
  </si>
  <si>
    <t>M61401N</t>
  </si>
  <si>
    <t>M61601N</t>
  </si>
  <si>
    <t>M61102N</t>
  </si>
  <si>
    <t>M98999N</t>
  </si>
  <si>
    <t>Price April 2026</t>
  </si>
  <si>
    <t>Price January 2026</t>
  </si>
  <si>
    <t>ZA84008TH</t>
  </si>
  <si>
    <t>003220</t>
  </si>
  <si>
    <t>IQ4 onboarding session (1 hour)</t>
  </si>
  <si>
    <t>Software, ASP Onsite, Project Services &amp; Trainings</t>
  </si>
  <si>
    <t>PC DRIPLINE - 16mm, 2,3 L/h, 33cm spacing, 100m</t>
  </si>
  <si>
    <t>Drip blank tubing, 16mm, 100m coil</t>
  </si>
  <si>
    <t>XF blank tubing, 16mm, 100 m coil</t>
  </si>
  <si>
    <t>XFD Dripline - 16mm, 1,6 L/h, 33 cm spacing, 100m</t>
  </si>
  <si>
    <t>Lock type fittings (16 mm) for XF Serie Dripline</t>
  </si>
  <si>
    <t>Barb Fittings (17 mm) for XF Serie Dripline</t>
  </si>
  <si>
    <t>FITTINGS FOR XF SERIE DRIPLINE</t>
  </si>
  <si>
    <t>● LOW VOLUME IRRIGATION</t>
  </si>
  <si>
    <t>● SPRAY HEADS &amp; NOZZLES</t>
  </si>
  <si>
    <t>● ROTORS &amp; ACCESSORIES</t>
  </si>
  <si>
    <t>● VALVES &amp; ACCESSORIES</t>
  </si>
  <si>
    <t>● CONTROLLERS</t>
  </si>
  <si>
    <t>● CENTRAL CONTROL SYSTEMS &amp; ACCESSORIES</t>
  </si>
  <si>
    <t>● LANDSCAPE SERVICES</t>
  </si>
  <si>
    <t>● AG</t>
  </si>
  <si>
    <t>● SPARE PARTS</t>
  </si>
  <si>
    <t>● LISTING</t>
  </si>
  <si>
    <t>● TERMS &amp; CONDITIONS</t>
  </si>
  <si>
    <t xml:space="preserve">Global Service Plan - GSP Advantage:
  •        GSP Auto Cloud Back Up - Automatic daily back up of database.
  •        GSP Remote - Remote maintenance of your PC.
  •        GSP Chat - Native language support with Rain Bird engineers direct in business hours.
  •        GSP Support - Member exclusive 48hr mail support for non urgent needs.
  •        GSP Phone - Emergency help in business hours. (Currently delivered in English, French, Spanish).            
  •        GSP MOBILE – 2 x MI mobile licences in applicable Rain Bird platforms or unlimited mobile user management in Rain Bird CirrusPRO                                                                                                                                                                                                                                                                                                                                                                                                     
  •        GSP Maintenance - Pre booked annual remote maintenance of your central control.                                                                                                                                                                                                                                                                                                                                                                                                      
  •        GSP LOAN - Emergency 30 day LOAN PC shipped from Rain Bird Europe within 48hrs of request.
</t>
  </si>
  <si>
    <t>Global Service Plan - GSP Advantage:
  •        GSP Auto Cloud Back Up - Automatic daily back up of database.
  •        GSP Remote - Remote maintenance of your PC.
  •        GSP Chat - Native language support with Rain Bird engineers direct in business hours.
  •        GSP Support - Member exclusive 48hr mail support for non urgent needs.
  •        GSP Phone - Emergency help in business hours. (Currently delivered in English, French, Spanish)            
  •        GSP MOBILE – 2 x MI mobile licences in applicable Rain Bird platforms or unlimited mobile user management in Rain Bird CirrusPRO                                                                                                                                                                                                                                                                                                                                                                                                                   
  •        GSP Maintenance - Pre booked annual remote maintenance of your central control                                                                                                                                                                                                                                                                                                                                                                                                      
  •        GSP LOAN - Emergency 30 day LOAN PC shipped from Rain Bird Europe within 48hrs of request</t>
  </si>
  <si>
    <t xml:space="preserve">7.1.     Subject to article 7.4 below and with the exception of the Products mentioned in article 7.2 below, Rain Bird guarantees the replacement of Products that prove to be defective after normal use, for a three year period from date of manufacturing.
Defective Products must be returned to Rain Bird complete.
7.2.     Subject to article 7.4 below, Rain Bird guarantees the replacement of Products that prove to be defective after normal use, for a three-year period from date of manufacturing, with exception of:
Landscape Irrigation Products: ESP-9V Controllers, 1800 Series Pop-Up Spray Heads, U-Series Nozzles, PA-8S, 1400 Bubblers, 5000 Series Rotors, 8005 Series Rotors, Falcon® 6504 Series Rotors, PEB/PESB Plastic Valves, DV/DVF Plastic Valves, VB Series Valve Boxes, and XF Series Dripline* – 5 years; XLR Water Jet Series – 1 year; All other Landscape Irrigation products – 3 years
Golf Products: Rain Bird Golf Rotors – 3 years, extended to 5 years if installed in conjunction with a Rain Bird Swing Joint; Swing Joints – 5 years; Brass and Plastic Valves and Valve Boxes: Remote Control Valves, Brass Quick Coupling Valves and Keys, and Valve Boxes – 3 years; Filtration system controllers – 3 years; LINK™ Radios – 3 years; Golf Controllers and Satellites – 1 year; All other golf products, including Aerators – 1 year
Agricultural Products: A5 PC Pressure Compensating AG Dripline, LF™ and LFX™ Series Sprinklers, Brass Impact Sprinklers – 5 Years; Plastic Impact Sprinklers – 2 Years; All other agricultural products – 1 Year. 
Any warranty period will run from the date of manufacture. Rain Bird reserves the right to request the return of any product identified as defective. </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</si>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</sst>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quot;_-;\-* #,##0.00\ &quot;€&quot;_-;_-* &quot;-&quot;??\ &quot;€&quot;_-;_-@_-"/>
    <numFmt numFmtId="165" formatCode="_-* #,##0.00\ _€_-;\-* #,##0.00\ _€_-;_-* &quot;-&quot;??\ _€_-;_-@_-"/>
    <numFmt numFmtId="166" formatCode="0.0%"/>
    <numFmt numFmtId="167" formatCode="_-* #,##0\ _€_-;\-* #,##0\ _€_-;_-* &quot;-&quot;??\ _€_-;_-@_-"/>
  </numFmts>
  <fonts count="50" x14ac:knownFonts="1">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20"/>
      <color theme="1"/>
      <name val="Calibri"/>
      <family val="2"/>
      <scheme val="minor"/>
    </font>
    <font>
      <b/>
      <sz val="20"/>
      <color theme="1"/>
      <name val="Calibri"/>
      <family val="2"/>
      <scheme val="minor"/>
    </font>
    <font>
      <sz val="11"/>
      <name val="Calibri"/>
      <family val="2"/>
      <scheme val="minor"/>
    </font>
    <font>
      <b/>
      <sz val="14"/>
      <color theme="1"/>
      <name val="Calibri"/>
      <family val="2"/>
      <scheme val="minor"/>
    </font>
    <font>
      <b/>
      <sz val="11"/>
      <name val="Calibri"/>
      <family val="2"/>
      <scheme val="minor"/>
    </font>
    <font>
      <b/>
      <sz val="14"/>
      <name val="Calibri"/>
      <family val="2"/>
      <scheme val="minor"/>
    </font>
    <font>
      <sz val="10"/>
      <name val="Calibri"/>
      <family val="2"/>
      <scheme val="minor"/>
    </font>
    <font>
      <b/>
      <sz val="14"/>
      <color theme="2"/>
      <name val="Calibri"/>
      <family val="2"/>
      <scheme val="minor"/>
    </font>
    <font>
      <b/>
      <sz val="11"/>
      <color rgb="FFF8F8F8"/>
      <name val="Calibri"/>
      <family val="2"/>
      <scheme val="minor"/>
    </font>
    <font>
      <b/>
      <sz val="12"/>
      <color rgb="FFF8F8F8"/>
      <name val="Calibri"/>
      <family val="2"/>
      <scheme val="minor"/>
    </font>
    <font>
      <sz val="14"/>
      <color theme="1"/>
      <name val="Calibri"/>
      <family val="2"/>
      <scheme val="minor"/>
    </font>
    <font>
      <sz val="12"/>
      <color theme="1"/>
      <name val="Calibri"/>
      <family val="2"/>
      <scheme val="minor"/>
    </font>
    <font>
      <sz val="10"/>
      <color theme="0"/>
      <name val="Calibri"/>
      <family val="2"/>
      <scheme val="minor"/>
    </font>
    <font>
      <b/>
      <sz val="10"/>
      <color theme="1"/>
      <name val="Calibri"/>
      <family val="2"/>
      <scheme val="minor"/>
    </font>
    <font>
      <sz val="10"/>
      <color theme="1"/>
      <name val="Calibri"/>
      <family val="2"/>
      <scheme val="minor"/>
    </font>
    <font>
      <sz val="12"/>
      <color theme="0"/>
      <name val="Calibri"/>
      <family val="2"/>
      <scheme val="minor"/>
    </font>
    <font>
      <b/>
      <sz val="12"/>
      <color theme="1"/>
      <name val="Calibri"/>
      <family val="2"/>
      <scheme val="minor"/>
    </font>
    <font>
      <sz val="8"/>
      <color theme="0"/>
      <name val="Calibri"/>
      <family val="2"/>
      <scheme val="minor"/>
    </font>
    <font>
      <sz val="8"/>
      <color theme="1"/>
      <name val="Calibri"/>
      <family val="2"/>
      <scheme val="minor"/>
    </font>
    <font>
      <b/>
      <sz val="8"/>
      <color theme="0"/>
      <name val="Calibri"/>
      <family val="2"/>
      <scheme val="minor"/>
    </font>
    <font>
      <b/>
      <sz val="8"/>
      <color theme="1"/>
      <name val="Calibri"/>
      <family val="2"/>
      <scheme val="minor"/>
    </font>
    <font>
      <b/>
      <sz val="11"/>
      <color theme="0" tint="-4.9989318521683403E-2"/>
      <name val="Calibri"/>
      <family val="2"/>
      <scheme val="minor"/>
    </font>
    <font>
      <sz val="11"/>
      <color theme="1"/>
      <name val="Calibri"/>
      <family val="2"/>
      <scheme val="minor"/>
    </font>
    <font>
      <sz val="10"/>
      <color rgb="FF0070C0"/>
      <name val="Calibri"/>
      <family val="2"/>
    </font>
    <font>
      <u/>
      <sz val="10"/>
      <color theme="10"/>
      <name val="Calibri"/>
      <family val="2"/>
      <scheme val="minor"/>
    </font>
    <font>
      <b/>
      <u/>
      <sz val="14"/>
      <color theme="1"/>
      <name val="Calibri"/>
      <family val="2"/>
      <scheme val="minor"/>
    </font>
    <font>
      <b/>
      <sz val="12"/>
      <color theme="2"/>
      <name val="Calibri"/>
      <family val="2"/>
      <scheme val="minor"/>
    </font>
    <font>
      <sz val="14"/>
      <name val="Calibri"/>
      <family val="2"/>
      <scheme val="minor"/>
    </font>
    <font>
      <b/>
      <sz val="10"/>
      <name val="Calibri"/>
      <family val="2"/>
      <scheme val="minor"/>
    </font>
    <font>
      <b/>
      <sz val="12"/>
      <name val="Calibri"/>
      <family val="2"/>
      <scheme val="minor"/>
    </font>
    <font>
      <b/>
      <sz val="10"/>
      <color theme="0"/>
      <name val="Calibri"/>
      <family val="2"/>
      <scheme val="minor"/>
    </font>
    <font>
      <b/>
      <u/>
      <sz val="14"/>
      <name val="Calibri"/>
      <family val="2"/>
      <scheme val="minor"/>
    </font>
    <font>
      <b/>
      <u/>
      <sz val="14"/>
      <color theme="4" tint="0.79998168889431442"/>
      <name val="Calibri"/>
      <family val="2"/>
      <scheme val="minor"/>
    </font>
    <font>
      <sz val="14"/>
      <color theme="4" tint="0.79998168889431442"/>
      <name val="Calibri"/>
      <family val="2"/>
      <scheme val="minor"/>
    </font>
    <font>
      <b/>
      <u/>
      <sz val="14"/>
      <color theme="0"/>
      <name val="Calibri"/>
      <family val="2"/>
      <scheme val="minor"/>
    </font>
    <font>
      <b/>
      <sz val="14"/>
      <color theme="2" tint="-9.9978637043366805E-2"/>
      <name val="Calibri"/>
      <family val="2"/>
      <scheme val="minor"/>
    </font>
    <font>
      <sz val="9"/>
      <color rgb="FFFF0000"/>
      <name val="Calibri"/>
      <family val="2"/>
      <scheme val="minor"/>
    </font>
    <font>
      <sz val="10"/>
      <color theme="0" tint="-0.34998626667073579"/>
      <name val="Calibri"/>
      <family val="2"/>
      <scheme val="minor"/>
    </font>
    <font>
      <b/>
      <sz val="10"/>
      <color theme="0" tint="-0.34998626667073579"/>
      <name val="Calibri"/>
      <family val="2"/>
      <scheme val="minor"/>
    </font>
    <font>
      <b/>
      <sz val="12"/>
      <color theme="0" tint="-4.9989318521683403E-2"/>
      <name val="Calibri"/>
      <family val="2"/>
      <scheme val="minor"/>
    </font>
    <font>
      <sz val="8"/>
      <name val="Calibri"/>
      <family val="2"/>
      <scheme val="minor"/>
    </font>
    <font>
      <b/>
      <sz val="12"/>
      <color theme="4" tint="0.79998168889431442"/>
      <name val="Calibri"/>
      <family val="2"/>
      <scheme val="minor"/>
    </font>
    <font>
      <sz val="12"/>
      <color theme="2"/>
      <name val="Calibri"/>
      <family val="2"/>
      <scheme val="minor"/>
    </font>
    <font>
      <b/>
      <sz val="9"/>
      <color theme="1"/>
      <name val="Calibri"/>
      <family val="2"/>
      <scheme val="minor"/>
    </font>
    <font>
      <sz val="14"/>
      <color rgb="FF000000"/>
      <name val="Times New Roman"/>
      <family val="1"/>
    </font>
    <font>
      <sz val="10"/>
      <name val="Arial"/>
      <family val="2"/>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bgColor indexed="64"/>
      </patternFill>
    </fill>
    <fill>
      <patternFill patternType="solid">
        <fgColor rgb="FFF8F8F8"/>
        <bgColor indexed="64"/>
      </patternFill>
    </fill>
    <fill>
      <patternFill patternType="solid">
        <fgColor rgb="FFFFC00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s>
  <borders count="13">
    <border>
      <left/>
      <right/>
      <top/>
      <bottom/>
      <diagonal/>
    </border>
    <border>
      <left/>
      <right/>
      <top/>
      <bottom style="double">
        <color indexed="64"/>
      </bottom>
      <diagonal/>
    </border>
    <border>
      <left/>
      <right/>
      <top/>
      <bottom style="thin">
        <color theme="2"/>
      </bottom>
      <diagonal/>
    </border>
    <border>
      <left/>
      <right/>
      <top style="thin">
        <color theme="2"/>
      </top>
      <bottom style="thin">
        <color theme="2"/>
      </bottom>
      <diagonal/>
    </border>
    <border>
      <left/>
      <right/>
      <top style="thin">
        <color theme="2"/>
      </top>
      <bottom/>
      <diagonal/>
    </border>
    <border>
      <left/>
      <right/>
      <top style="double">
        <color indexed="64"/>
      </top>
      <bottom/>
      <diagonal/>
    </border>
    <border>
      <left style="thin">
        <color theme="0"/>
      </left>
      <right style="thin">
        <color theme="0"/>
      </right>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style="thin">
        <color theme="0"/>
      </right>
      <top/>
      <bottom/>
      <diagonal/>
    </border>
    <border>
      <left style="thin">
        <color theme="0"/>
      </left>
      <right/>
      <top/>
      <bottom/>
      <diagonal/>
    </border>
    <border>
      <left/>
      <right/>
      <top/>
      <bottom style="thin">
        <color theme="6" tint="0.79998168889431442"/>
      </bottom>
      <diagonal/>
    </border>
    <border>
      <left/>
      <right/>
      <top style="thin">
        <color theme="2"/>
      </top>
      <bottom style="thin">
        <color theme="6" tint="0.79998168889431442"/>
      </bottom>
      <diagonal/>
    </border>
  </borders>
  <cellStyleXfs count="9">
    <xf numFmtId="0" fontId="0" fillId="0" borderId="0"/>
    <xf numFmtId="0" fontId="3" fillId="0" borderId="0" applyNumberFormat="0" applyFill="0" applyBorder="0" applyAlignment="0" applyProtection="0"/>
    <xf numFmtId="9" fontId="26" fillId="0" borderId="0" applyFont="0" applyFill="0" applyBorder="0" applyAlignment="0" applyProtection="0"/>
    <xf numFmtId="165" fontId="26" fillId="0" borderId="0" applyFont="0" applyFill="0" applyBorder="0" applyAlignment="0" applyProtection="0"/>
    <xf numFmtId="0" fontId="49"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cellStyleXfs>
  <cellXfs count="426">
    <xf numFmtId="0" fontId="0" fillId="0" borderId="0" xfId="0"/>
    <xf numFmtId="0" fontId="0" fillId="2" borderId="0" xfId="0" applyFill="1"/>
    <xf numFmtId="0" fontId="1" fillId="2" borderId="0" xfId="0" applyFont="1" applyFill="1"/>
    <xf numFmtId="14" fontId="0" fillId="3" borderId="0" xfId="0" applyNumberFormat="1" applyFill="1"/>
    <xf numFmtId="0" fontId="0" fillId="2" borderId="0" xfId="0" applyFill="1" applyAlignment="1">
      <alignment horizontal="right"/>
    </xf>
    <xf numFmtId="0" fontId="0" fillId="2" borderId="0" xfId="0" applyFill="1" applyAlignment="1">
      <alignment horizontal="left"/>
    </xf>
    <xf numFmtId="0" fontId="2" fillId="2" borderId="0" xfId="0" applyFont="1" applyFill="1"/>
    <xf numFmtId="0" fontId="0" fillId="2" borderId="0" xfId="0" applyFill="1" applyAlignment="1">
      <alignment wrapText="1"/>
    </xf>
    <xf numFmtId="0" fontId="0" fillId="2" borderId="0" xfId="0" applyFill="1" applyAlignment="1">
      <alignment vertical="top"/>
    </xf>
    <xf numFmtId="0" fontId="0" fillId="2" borderId="0" xfId="0" applyFill="1" applyAlignment="1">
      <alignment vertical="top" wrapText="1"/>
    </xf>
    <xf numFmtId="0" fontId="1" fillId="2" borderId="1" xfId="0" applyFont="1" applyFill="1" applyBorder="1" applyAlignment="1">
      <alignment vertical="top" wrapText="1"/>
    </xf>
    <xf numFmtId="0" fontId="1" fillId="2" borderId="0" xfId="0" applyFont="1" applyFill="1" applyAlignment="1">
      <alignment vertical="top"/>
    </xf>
    <xf numFmtId="0" fontId="0" fillId="2" borderId="2" xfId="0" applyFill="1" applyBorder="1" applyAlignment="1">
      <alignment vertical="top" wrapText="1"/>
    </xf>
    <xf numFmtId="0" fontId="0" fillId="2" borderId="2" xfId="0" applyFill="1" applyBorder="1" applyAlignment="1">
      <alignment horizontal="right" vertical="top"/>
    </xf>
    <xf numFmtId="0" fontId="0" fillId="2" borderId="2" xfId="0" applyFill="1" applyBorder="1" applyAlignment="1">
      <alignment vertical="top"/>
    </xf>
    <xf numFmtId="0" fontId="0" fillId="2" borderId="3" xfId="0" applyFill="1" applyBorder="1" applyAlignment="1">
      <alignment vertical="top"/>
    </xf>
    <xf numFmtId="0" fontId="7" fillId="4" borderId="0" xfId="0" applyFont="1" applyFill="1" applyAlignment="1">
      <alignment vertical="top"/>
    </xf>
    <xf numFmtId="2" fontId="0" fillId="2" borderId="0" xfId="0" applyNumberFormat="1" applyFill="1" applyAlignment="1">
      <alignment horizontal="right"/>
    </xf>
    <xf numFmtId="2" fontId="0" fillId="2" borderId="0" xfId="0" applyNumberFormat="1" applyFill="1"/>
    <xf numFmtId="2" fontId="0" fillId="2" borderId="2" xfId="0" applyNumberFormat="1" applyFill="1" applyBorder="1" applyAlignment="1">
      <alignment horizontal="right" vertical="top"/>
    </xf>
    <xf numFmtId="2" fontId="0" fillId="2" borderId="0" xfId="0" applyNumberFormat="1" applyFill="1" applyAlignment="1">
      <alignment vertical="top"/>
    </xf>
    <xf numFmtId="0" fontId="7" fillId="4" borderId="0" xfId="0" applyFont="1" applyFill="1"/>
    <xf numFmtId="2" fontId="1" fillId="2" borderId="0" xfId="0" applyNumberFormat="1" applyFont="1" applyFill="1" applyAlignment="1">
      <alignment horizontal="right"/>
    </xf>
    <xf numFmtId="0" fontId="0" fillId="2" borderId="2" xfId="0" applyFill="1" applyBorder="1"/>
    <xf numFmtId="0" fontId="0" fillId="2" borderId="3" xfId="0" applyFill="1" applyBorder="1"/>
    <xf numFmtId="49" fontId="10" fillId="2" borderId="3" xfId="0" applyNumberFormat="1" applyFont="1" applyFill="1" applyBorder="1" applyAlignment="1">
      <alignment horizontal="left" vertical="top" wrapText="1"/>
    </xf>
    <xf numFmtId="0" fontId="2" fillId="2" borderId="0" xfId="0" applyFont="1" applyFill="1" applyAlignment="1">
      <alignment vertical="top"/>
    </xf>
    <xf numFmtId="0" fontId="1" fillId="5" borderId="0" xfId="0" applyFont="1" applyFill="1" applyAlignment="1">
      <alignment vertical="top"/>
    </xf>
    <xf numFmtId="49" fontId="12" fillId="5" borderId="0" xfId="0" applyNumberFormat="1" applyFont="1" applyFill="1" applyAlignment="1">
      <alignment vertical="top"/>
    </xf>
    <xf numFmtId="0" fontId="0" fillId="2" borderId="3" xfId="0" applyFill="1" applyBorder="1" applyAlignment="1">
      <alignment vertical="top" wrapText="1"/>
    </xf>
    <xf numFmtId="0" fontId="0" fillId="2" borderId="3" xfId="0" applyFill="1" applyBorder="1" applyAlignment="1">
      <alignment horizontal="right" vertical="top"/>
    </xf>
    <xf numFmtId="2" fontId="0" fillId="2" borderId="3" xfId="0" applyNumberFormat="1" applyFill="1" applyBorder="1" applyAlignment="1">
      <alignment horizontal="right" vertical="top"/>
    </xf>
    <xf numFmtId="49" fontId="6" fillId="2" borderId="2" xfId="0" applyNumberFormat="1" applyFont="1" applyFill="1" applyBorder="1" applyAlignment="1">
      <alignment vertical="top"/>
    </xf>
    <xf numFmtId="2" fontId="0" fillId="2" borderId="0" xfId="0" applyNumberFormat="1" applyFill="1" applyAlignment="1">
      <alignment horizontal="left"/>
    </xf>
    <xf numFmtId="49" fontId="6" fillId="2" borderId="3" xfId="0" applyNumberFormat="1" applyFont="1" applyFill="1" applyBorder="1" applyAlignment="1">
      <alignment vertical="top"/>
    </xf>
    <xf numFmtId="0" fontId="7" fillId="2" borderId="0" xfId="0" applyFont="1" applyFill="1"/>
    <xf numFmtId="0" fontId="7" fillId="2" borderId="0" xfId="0" applyFont="1" applyFill="1" applyAlignment="1">
      <alignment vertical="top"/>
    </xf>
    <xf numFmtId="0" fontId="6" fillId="2" borderId="0" xfId="0" applyFont="1" applyFill="1"/>
    <xf numFmtId="0" fontId="1" fillId="2" borderId="0" xfId="0" applyFont="1" applyFill="1" applyAlignment="1">
      <alignment vertical="top" wrapText="1"/>
    </xf>
    <xf numFmtId="0" fontId="7" fillId="2" borderId="0" xfId="0" applyFont="1" applyFill="1" applyAlignment="1">
      <alignment vertical="top" wrapText="1"/>
    </xf>
    <xf numFmtId="0" fontId="6" fillId="6" borderId="0" xfId="0" applyFont="1" applyFill="1" applyProtection="1">
      <protection locked="0"/>
    </xf>
    <xf numFmtId="0" fontId="2" fillId="0" borderId="0" xfId="0" applyFont="1"/>
    <xf numFmtId="49" fontId="16" fillId="2" borderId="0" xfId="0" applyNumberFormat="1" applyFont="1" applyFill="1" applyAlignment="1">
      <alignment horizontal="left" vertical="top" wrapText="1"/>
    </xf>
    <xf numFmtId="49" fontId="8" fillId="2" borderId="0" xfId="0" applyNumberFormat="1" applyFont="1" applyFill="1" applyAlignment="1">
      <alignment vertical="top"/>
    </xf>
    <xf numFmtId="0" fontId="8" fillId="2" borderId="0" xfId="0" applyFont="1" applyFill="1" applyAlignment="1">
      <alignment vertical="top"/>
    </xf>
    <xf numFmtId="0" fontId="6" fillId="2" borderId="2" xfId="0" applyFont="1" applyFill="1" applyBorder="1" applyAlignment="1">
      <alignment vertical="top"/>
    </xf>
    <xf numFmtId="0" fontId="0" fillId="2" borderId="4" xfId="0" applyFill="1" applyBorder="1" applyAlignment="1">
      <alignment vertical="top"/>
    </xf>
    <xf numFmtId="0" fontId="6" fillId="2" borderId="3" xfId="0" applyFont="1" applyFill="1" applyBorder="1" applyAlignment="1">
      <alignment vertical="top"/>
    </xf>
    <xf numFmtId="0" fontId="1" fillId="2" borderId="4" xfId="0" applyFont="1" applyFill="1" applyBorder="1" applyAlignment="1">
      <alignment vertical="top" wrapText="1"/>
    </xf>
    <xf numFmtId="49" fontId="9" fillId="2" borderId="0" xfId="0" applyNumberFormat="1" applyFont="1" applyFill="1" applyAlignment="1">
      <alignment vertical="top"/>
    </xf>
    <xf numFmtId="0" fontId="9" fillId="2" borderId="0" xfId="0" applyFont="1" applyFill="1" applyAlignment="1">
      <alignment vertical="top"/>
    </xf>
    <xf numFmtId="0" fontId="7" fillId="2" borderId="4" xfId="0" applyFont="1" applyFill="1" applyBorder="1" applyAlignment="1">
      <alignment vertical="top" wrapText="1"/>
    </xf>
    <xf numFmtId="0" fontId="16" fillId="2" borderId="0" xfId="0" applyFont="1" applyFill="1"/>
    <xf numFmtId="0" fontId="18" fillId="2" borderId="0" xfId="0" applyFont="1" applyFill="1" applyAlignment="1">
      <alignment vertical="top" wrapText="1"/>
    </xf>
    <xf numFmtId="0" fontId="18" fillId="2" borderId="0" xfId="0" applyFont="1" applyFill="1" applyAlignment="1">
      <alignment vertical="top"/>
    </xf>
    <xf numFmtId="0" fontId="18" fillId="2" borderId="2" xfId="0" applyFont="1" applyFill="1" applyBorder="1" applyAlignment="1">
      <alignment vertical="top"/>
    </xf>
    <xf numFmtId="0" fontId="17" fillId="2" borderId="0" xfId="0" applyFont="1" applyFill="1" applyAlignment="1">
      <alignment vertical="top"/>
    </xf>
    <xf numFmtId="0" fontId="18" fillId="2" borderId="3" xfId="0" applyFont="1" applyFill="1" applyBorder="1" applyAlignment="1">
      <alignment vertical="top"/>
    </xf>
    <xf numFmtId="49" fontId="19" fillId="2" borderId="0" xfId="0" applyNumberFormat="1" applyFont="1" applyFill="1" applyAlignment="1">
      <alignment horizontal="left" vertical="top" wrapText="1"/>
    </xf>
    <xf numFmtId="0" fontId="19" fillId="2" borderId="0" xfId="0" applyFont="1" applyFill="1"/>
    <xf numFmtId="0" fontId="20" fillId="2" borderId="0" xfId="0" applyFont="1" applyFill="1" applyAlignment="1">
      <alignment vertical="top" wrapText="1"/>
    </xf>
    <xf numFmtId="0" fontId="20" fillId="2" borderId="0" xfId="0" applyFont="1" applyFill="1" applyAlignment="1">
      <alignment vertical="top"/>
    </xf>
    <xf numFmtId="0" fontId="15" fillId="2" borderId="0" xfId="0" applyFont="1" applyFill="1" applyAlignment="1">
      <alignment vertical="top" wrapText="1"/>
    </xf>
    <xf numFmtId="0" fontId="15" fillId="2" borderId="0" xfId="0" applyFont="1" applyFill="1" applyAlignment="1">
      <alignment vertical="top"/>
    </xf>
    <xf numFmtId="0" fontId="15" fillId="2" borderId="2" xfId="0" applyFont="1" applyFill="1" applyBorder="1" applyAlignment="1">
      <alignment vertical="top"/>
    </xf>
    <xf numFmtId="49" fontId="21" fillId="2" borderId="0" xfId="0" applyNumberFormat="1" applyFont="1" applyFill="1" applyAlignment="1">
      <alignment horizontal="left" vertical="top" wrapText="1"/>
    </xf>
    <xf numFmtId="0" fontId="21" fillId="2" borderId="0" xfId="0" applyFont="1" applyFill="1"/>
    <xf numFmtId="0" fontId="22" fillId="2" borderId="0" xfId="0" applyFont="1" applyFill="1" applyAlignment="1">
      <alignment vertical="top" wrapText="1"/>
    </xf>
    <xf numFmtId="0" fontId="22" fillId="2" borderId="0" xfId="0" applyFont="1" applyFill="1" applyAlignment="1">
      <alignment vertical="top"/>
    </xf>
    <xf numFmtId="0" fontId="22" fillId="2" borderId="3" xfId="0" applyFont="1" applyFill="1" applyBorder="1" applyAlignment="1">
      <alignment vertical="top"/>
    </xf>
    <xf numFmtId="0" fontId="22" fillId="2" borderId="2" xfId="0" applyFont="1" applyFill="1" applyBorder="1" applyAlignment="1">
      <alignment vertical="top"/>
    </xf>
    <xf numFmtId="49" fontId="23" fillId="2" borderId="0" xfId="0" applyNumberFormat="1" applyFont="1" applyFill="1" applyAlignment="1">
      <alignment horizontal="left" vertical="top" wrapText="1"/>
    </xf>
    <xf numFmtId="0" fontId="23" fillId="2" borderId="0" xfId="0" applyFont="1" applyFill="1"/>
    <xf numFmtId="0" fontId="24" fillId="2" borderId="0" xfId="0" applyFont="1" applyFill="1" applyAlignment="1">
      <alignment vertical="top" wrapText="1"/>
    </xf>
    <xf numFmtId="0" fontId="24" fillId="2" borderId="0" xfId="0" applyFont="1" applyFill="1" applyAlignment="1">
      <alignment vertical="top"/>
    </xf>
    <xf numFmtId="0" fontId="24" fillId="2" borderId="3" xfId="0" applyFont="1" applyFill="1" applyBorder="1" applyAlignment="1">
      <alignment vertical="top"/>
    </xf>
    <xf numFmtId="0" fontId="25" fillId="5" borderId="3" xfId="0" applyFont="1" applyFill="1" applyBorder="1" applyAlignment="1">
      <alignment vertical="top"/>
    </xf>
    <xf numFmtId="2" fontId="1" fillId="2" borderId="0" xfId="0" applyNumberFormat="1" applyFont="1" applyFill="1"/>
    <xf numFmtId="9" fontId="0" fillId="2" borderId="0" xfId="2" applyFont="1" applyFill="1"/>
    <xf numFmtId="9" fontId="0" fillId="2" borderId="0" xfId="2" applyFont="1" applyFill="1" applyAlignment="1">
      <alignment vertical="top"/>
    </xf>
    <xf numFmtId="9" fontId="0" fillId="2" borderId="0" xfId="2" applyFont="1" applyFill="1" applyAlignment="1">
      <alignment horizontal="right"/>
    </xf>
    <xf numFmtId="0" fontId="1" fillId="5" borderId="3" xfId="0" applyFont="1" applyFill="1" applyBorder="1" applyAlignment="1">
      <alignment vertical="top"/>
    </xf>
    <xf numFmtId="0" fontId="17" fillId="2" borderId="0" xfId="0" applyFont="1" applyFill="1" applyAlignment="1">
      <alignment vertical="top" wrapText="1"/>
    </xf>
    <xf numFmtId="0" fontId="20" fillId="2" borderId="5" xfId="0" applyFont="1" applyFill="1" applyBorder="1" applyAlignment="1">
      <alignment vertical="top" wrapText="1"/>
    </xf>
    <xf numFmtId="0" fontId="15" fillId="2" borderId="5" xfId="0" applyFont="1" applyFill="1" applyBorder="1" applyAlignment="1">
      <alignment vertical="top"/>
    </xf>
    <xf numFmtId="2" fontId="27" fillId="2" borderId="0" xfId="0" applyNumberFormat="1" applyFont="1" applyFill="1" applyAlignment="1">
      <alignment horizontal="right" vertical="center"/>
    </xf>
    <xf numFmtId="2" fontId="17" fillId="2" borderId="0" xfId="0" applyNumberFormat="1" applyFont="1" applyFill="1" applyAlignment="1">
      <alignment horizontal="right"/>
    </xf>
    <xf numFmtId="9" fontId="28" fillId="2" borderId="0" xfId="2" applyFont="1" applyFill="1" applyAlignment="1">
      <alignment horizontal="left"/>
    </xf>
    <xf numFmtId="0" fontId="18" fillId="2" borderId="0" xfId="0" applyFont="1" applyFill="1" applyAlignment="1">
      <alignment horizontal="right"/>
    </xf>
    <xf numFmtId="0" fontId="7" fillId="2" borderId="0" xfId="0" applyFont="1" applyFill="1" applyAlignment="1">
      <alignment vertical="center"/>
    </xf>
    <xf numFmtId="0" fontId="0" fillId="2" borderId="0" xfId="0" applyFill="1" applyAlignment="1">
      <alignment vertical="center"/>
    </xf>
    <xf numFmtId="0" fontId="29" fillId="2" borderId="0" xfId="0" applyFont="1" applyFill="1"/>
    <xf numFmtId="0" fontId="17" fillId="2" borderId="0" xfId="0" applyFont="1" applyFill="1" applyAlignment="1" applyProtection="1">
      <alignment vertical="top"/>
      <protection locked="0"/>
    </xf>
    <xf numFmtId="0" fontId="17" fillId="2" borderId="0" xfId="0" applyFont="1" applyFill="1" applyAlignment="1" applyProtection="1">
      <alignment vertical="top" wrapText="1"/>
      <protection locked="0"/>
    </xf>
    <xf numFmtId="0" fontId="17" fillId="2" borderId="0" xfId="0" applyFont="1" applyFill="1" applyAlignment="1" applyProtection="1">
      <alignment horizontal="left" vertical="top"/>
      <protection locked="0"/>
    </xf>
    <xf numFmtId="0" fontId="18" fillId="2" borderId="0" xfId="0" applyFont="1" applyFill="1"/>
    <xf numFmtId="14" fontId="18" fillId="2" borderId="0" xfId="0" applyNumberFormat="1" applyFont="1" applyFill="1" applyAlignment="1">
      <alignment horizontal="left"/>
    </xf>
    <xf numFmtId="0" fontId="17" fillId="2" borderId="1" xfId="0" applyFont="1" applyFill="1" applyBorder="1" applyAlignment="1">
      <alignment vertical="top"/>
    </xf>
    <xf numFmtId="0" fontId="17" fillId="2" borderId="1" xfId="0" applyFont="1" applyFill="1" applyBorder="1" applyAlignment="1">
      <alignment vertical="top" wrapText="1"/>
    </xf>
    <xf numFmtId="0" fontId="17" fillId="2" borderId="1" xfId="0" applyFont="1" applyFill="1" applyBorder="1" applyAlignment="1">
      <alignment horizontal="left" vertical="top"/>
    </xf>
    <xf numFmtId="49" fontId="30" fillId="4" borderId="0" xfId="0" applyNumberFormat="1" applyFont="1" applyFill="1" applyAlignment="1">
      <alignment vertical="top"/>
    </xf>
    <xf numFmtId="0" fontId="30" fillId="4" borderId="0" xfId="0" applyFont="1" applyFill="1" applyAlignment="1">
      <alignment vertical="top"/>
    </xf>
    <xf numFmtId="0" fontId="18" fillId="2" borderId="2" xfId="0" applyFont="1" applyFill="1" applyBorder="1" applyAlignment="1">
      <alignment vertical="top" wrapText="1"/>
    </xf>
    <xf numFmtId="2" fontId="18" fillId="2" borderId="2" xfId="0" applyNumberFormat="1" applyFont="1" applyFill="1" applyBorder="1" applyAlignment="1">
      <alignment horizontal="right" vertical="top"/>
    </xf>
    <xf numFmtId="0" fontId="18" fillId="2" borderId="2" xfId="0" applyFont="1" applyFill="1" applyBorder="1" applyAlignment="1">
      <alignment horizontal="right" vertical="top"/>
    </xf>
    <xf numFmtId="0" fontId="18" fillId="2" borderId="3" xfId="0" applyFont="1" applyFill="1" applyBorder="1" applyAlignment="1">
      <alignment vertical="top" wrapText="1"/>
    </xf>
    <xf numFmtId="0" fontId="18" fillId="2" borderId="3" xfId="0" applyFont="1" applyFill="1" applyBorder="1" applyAlignment="1">
      <alignment horizontal="right" vertical="top"/>
    </xf>
    <xf numFmtId="2" fontId="18" fillId="2" borderId="3" xfId="0" applyNumberFormat="1" applyFont="1" applyFill="1" applyBorder="1" applyAlignment="1">
      <alignment horizontal="right" vertical="top"/>
    </xf>
    <xf numFmtId="49" fontId="18" fillId="2" borderId="2" xfId="0" applyNumberFormat="1" applyFont="1" applyFill="1" applyBorder="1" applyAlignment="1">
      <alignment vertical="top"/>
    </xf>
    <xf numFmtId="49" fontId="18" fillId="2" borderId="3" xfId="0" applyNumberFormat="1" applyFont="1" applyFill="1" applyBorder="1" applyAlignment="1">
      <alignment vertical="top"/>
    </xf>
    <xf numFmtId="0" fontId="17" fillId="2" borderId="0" xfId="0" applyFont="1" applyFill="1" applyAlignment="1" applyProtection="1">
      <alignment horizontal="left" vertical="top" wrapText="1"/>
      <protection locked="0"/>
    </xf>
    <xf numFmtId="2" fontId="17" fillId="2" borderId="1" xfId="0" applyNumberFormat="1" applyFont="1" applyFill="1" applyBorder="1" applyAlignment="1">
      <alignment horizontal="center" vertical="top" wrapText="1"/>
    </xf>
    <xf numFmtId="0" fontId="17" fillId="2" borderId="1" xfId="0" applyFont="1" applyFill="1" applyBorder="1" applyAlignment="1">
      <alignment horizontal="left" vertical="top" wrapText="1"/>
    </xf>
    <xf numFmtId="0" fontId="18" fillId="2" borderId="2" xfId="0" applyFont="1" applyFill="1" applyBorder="1"/>
    <xf numFmtId="0" fontId="18" fillId="2" borderId="3" xfId="0" applyFont="1" applyFill="1" applyBorder="1"/>
    <xf numFmtId="0" fontId="14" fillId="2" borderId="0" xfId="0" applyFont="1" applyFill="1"/>
    <xf numFmtId="0" fontId="14" fillId="2" borderId="0" xfId="0" applyFont="1" applyFill="1" applyAlignment="1">
      <alignment wrapText="1"/>
    </xf>
    <xf numFmtId="2" fontId="7" fillId="2" borderId="0" xfId="0" applyNumberFormat="1" applyFont="1" applyFill="1"/>
    <xf numFmtId="9" fontId="14" fillId="2" borderId="0" xfId="2" applyFont="1" applyFill="1"/>
    <xf numFmtId="2" fontId="14" fillId="2" borderId="0" xfId="0" applyNumberFormat="1" applyFont="1" applyFill="1"/>
    <xf numFmtId="0" fontId="31" fillId="2" borderId="0" xfId="0" applyFont="1" applyFill="1"/>
    <xf numFmtId="0" fontId="32" fillId="2" borderId="0" xfId="0" applyFont="1" applyFill="1" applyAlignment="1">
      <alignment vertical="top"/>
    </xf>
    <xf numFmtId="0" fontId="17" fillId="2" borderId="1" xfId="0" applyFont="1" applyFill="1" applyBorder="1" applyAlignment="1" applyProtection="1">
      <alignment vertical="top"/>
      <protection locked="0"/>
    </xf>
    <xf numFmtId="0" fontId="17" fillId="2" borderId="1" xfId="0" applyFont="1" applyFill="1" applyBorder="1" applyAlignment="1" applyProtection="1">
      <alignment vertical="top" wrapText="1"/>
      <protection locked="0"/>
    </xf>
    <xf numFmtId="0" fontId="20" fillId="2" borderId="0" xfId="0" applyFont="1" applyFill="1"/>
    <xf numFmtId="0" fontId="33" fillId="2" borderId="0" xfId="0" applyFont="1" applyFill="1"/>
    <xf numFmtId="0" fontId="20" fillId="4" borderId="0" xfId="0" applyFont="1" applyFill="1"/>
    <xf numFmtId="0" fontId="15" fillId="4" borderId="0" xfId="0" applyFont="1" applyFill="1" applyAlignment="1">
      <alignment vertical="top"/>
    </xf>
    <xf numFmtId="0" fontId="33" fillId="2" borderId="0" xfId="0" applyFont="1" applyFill="1" applyAlignment="1">
      <alignment vertical="top"/>
    </xf>
    <xf numFmtId="0" fontId="20" fillId="4" borderId="0" xfId="0" applyFont="1" applyFill="1" applyAlignment="1">
      <alignment vertical="top"/>
    </xf>
    <xf numFmtId="0" fontId="10" fillId="2" borderId="0" xfId="0" applyFont="1" applyFill="1"/>
    <xf numFmtId="49" fontId="10" fillId="2" borderId="2" xfId="0" applyNumberFormat="1" applyFont="1" applyFill="1" applyBorder="1" applyAlignment="1">
      <alignment horizontal="left" vertical="top" wrapText="1"/>
    </xf>
    <xf numFmtId="0" fontId="17" fillId="2" borderId="0" xfId="0" applyFont="1" applyFill="1"/>
    <xf numFmtId="0" fontId="32" fillId="2" borderId="0" xfId="0" applyFont="1" applyFill="1"/>
    <xf numFmtId="49" fontId="12" fillId="5" borderId="3" xfId="0" applyNumberFormat="1" applyFont="1" applyFill="1" applyBorder="1" applyAlignment="1">
      <alignment vertical="top"/>
    </xf>
    <xf numFmtId="0" fontId="0" fillId="5" borderId="3" xfId="0" applyFill="1" applyBorder="1" applyAlignment="1">
      <alignment vertical="top"/>
    </xf>
    <xf numFmtId="0" fontId="18" fillId="2" borderId="2" xfId="0" applyFont="1" applyFill="1" applyBorder="1" applyAlignment="1">
      <alignment vertical="center" wrapText="1"/>
    </xf>
    <xf numFmtId="0" fontId="20" fillId="4" borderId="0" xfId="0" applyFont="1" applyFill="1" applyAlignment="1">
      <alignment vertical="center" wrapText="1"/>
    </xf>
    <xf numFmtId="0" fontId="15" fillId="4" borderId="0" xfId="0" applyFont="1" applyFill="1" applyAlignment="1">
      <alignment vertical="center"/>
    </xf>
    <xf numFmtId="2" fontId="18" fillId="2" borderId="2" xfId="0" applyNumberFormat="1" applyFont="1" applyFill="1" applyBorder="1" applyAlignment="1">
      <alignment horizontal="right" vertical="center"/>
    </xf>
    <xf numFmtId="0" fontId="18" fillId="2" borderId="2" xfId="0" applyFont="1" applyFill="1" applyBorder="1" applyAlignment="1">
      <alignment horizontal="right" vertical="center"/>
    </xf>
    <xf numFmtId="0" fontId="18" fillId="2" borderId="3" xfId="0" applyFont="1" applyFill="1" applyBorder="1" applyAlignment="1">
      <alignment vertical="center" wrapText="1"/>
    </xf>
    <xf numFmtId="0" fontId="1" fillId="5" borderId="3" xfId="0" applyFont="1" applyFill="1" applyBorder="1" applyAlignment="1">
      <alignment vertical="center"/>
    </xf>
    <xf numFmtId="0" fontId="20" fillId="4" borderId="0" xfId="0" applyFont="1" applyFill="1" applyAlignment="1">
      <alignment vertical="center"/>
    </xf>
    <xf numFmtId="0" fontId="18" fillId="2" borderId="2" xfId="0" applyFont="1" applyFill="1" applyBorder="1" applyAlignment="1">
      <alignment vertical="center"/>
    </xf>
    <xf numFmtId="49" fontId="30" fillId="4" borderId="0" xfId="0" applyNumberFormat="1" applyFont="1" applyFill="1" applyAlignment="1">
      <alignment vertical="center"/>
    </xf>
    <xf numFmtId="0" fontId="18" fillId="2" borderId="3" xfId="0" applyFont="1" applyFill="1" applyBorder="1" applyAlignment="1">
      <alignment vertical="center"/>
    </xf>
    <xf numFmtId="0" fontId="25" fillId="5" borderId="3" xfId="0" applyFont="1" applyFill="1" applyBorder="1" applyAlignment="1">
      <alignment vertical="center"/>
    </xf>
    <xf numFmtId="49" fontId="18" fillId="2" borderId="2" xfId="0" applyNumberFormat="1" applyFont="1" applyFill="1" applyBorder="1" applyAlignment="1">
      <alignment vertical="center"/>
    </xf>
    <xf numFmtId="49" fontId="18" fillId="2" borderId="3" xfId="0" applyNumberFormat="1" applyFont="1" applyFill="1" applyBorder="1" applyAlignment="1">
      <alignment vertical="center"/>
    </xf>
    <xf numFmtId="49" fontId="12" fillId="5" borderId="3" xfId="0" applyNumberFormat="1" applyFont="1" applyFill="1" applyBorder="1" applyAlignment="1">
      <alignment vertical="center"/>
    </xf>
    <xf numFmtId="0" fontId="0" fillId="5" borderId="3" xfId="0" applyFill="1" applyBorder="1" applyAlignment="1">
      <alignment vertical="center"/>
    </xf>
    <xf numFmtId="0" fontId="17" fillId="4" borderId="0" xfId="0" applyFont="1" applyFill="1"/>
    <xf numFmtId="0" fontId="18" fillId="2" borderId="0" xfId="0" applyFont="1" applyFill="1" applyAlignment="1">
      <alignment wrapText="1"/>
    </xf>
    <xf numFmtId="2" fontId="18" fillId="2" borderId="0" xfId="0" applyNumberFormat="1" applyFont="1" applyFill="1" applyAlignment="1">
      <alignment horizontal="left"/>
    </xf>
    <xf numFmtId="0" fontId="0" fillId="2" borderId="0" xfId="0" applyFill="1" applyAlignment="1">
      <alignment vertical="center" wrapText="1"/>
    </xf>
    <xf numFmtId="0" fontId="18" fillId="2" borderId="0" xfId="0" applyFont="1" applyFill="1" applyAlignment="1">
      <alignment horizontal="left"/>
    </xf>
    <xf numFmtId="0" fontId="15" fillId="4" borderId="4" xfId="0" applyFont="1" applyFill="1" applyBorder="1" applyAlignment="1">
      <alignment vertical="center"/>
    </xf>
    <xf numFmtId="49" fontId="12" fillId="5" borderId="0" xfId="0" applyNumberFormat="1" applyFont="1" applyFill="1" applyAlignment="1">
      <alignment vertical="center"/>
    </xf>
    <xf numFmtId="0" fontId="25" fillId="5" borderId="0" xfId="0" applyFont="1" applyFill="1" applyAlignment="1">
      <alignment vertical="center"/>
    </xf>
    <xf numFmtId="0" fontId="14" fillId="2" borderId="0" xfId="0" applyFont="1" applyFill="1" applyAlignment="1">
      <alignment horizontal="left"/>
    </xf>
    <xf numFmtId="2" fontId="14" fillId="2" borderId="0" xfId="0" applyNumberFormat="1" applyFont="1" applyFill="1" applyAlignment="1">
      <alignment horizontal="left"/>
    </xf>
    <xf numFmtId="2" fontId="20" fillId="4" borderId="4" xfId="0" applyNumberFormat="1" applyFont="1" applyFill="1" applyBorder="1" applyAlignment="1">
      <alignment horizontal="right" vertical="top"/>
    </xf>
    <xf numFmtId="0" fontId="20" fillId="4" borderId="4" xfId="0" applyFont="1" applyFill="1" applyBorder="1" applyAlignment="1">
      <alignment horizontal="right" vertical="top"/>
    </xf>
    <xf numFmtId="0" fontId="0" fillId="5" borderId="0" xfId="0" applyFill="1" applyAlignment="1">
      <alignment vertical="top"/>
    </xf>
    <xf numFmtId="0" fontId="6" fillId="2" borderId="0" xfId="0" applyFont="1" applyFill="1" applyAlignment="1">
      <alignment vertical="center"/>
    </xf>
    <xf numFmtId="0" fontId="9" fillId="2" borderId="0" xfId="0" applyFont="1" applyFill="1" applyAlignment="1">
      <alignment vertical="center"/>
    </xf>
    <xf numFmtId="0" fontId="35" fillId="2" borderId="0" xfId="0" applyFont="1" applyFill="1"/>
    <xf numFmtId="0" fontId="32" fillId="2" borderId="1" xfId="0" applyFont="1" applyFill="1" applyBorder="1" applyAlignment="1" applyProtection="1">
      <alignment vertical="top"/>
      <protection locked="0"/>
    </xf>
    <xf numFmtId="2" fontId="17" fillId="2" borderId="0" xfId="0" applyNumberFormat="1" applyFont="1" applyFill="1" applyAlignment="1" applyProtection="1">
      <alignment horizontal="left" vertical="top"/>
      <protection locked="0"/>
    </xf>
    <xf numFmtId="0" fontId="17" fillId="2" borderId="1" xfId="0" applyFont="1" applyFill="1" applyBorder="1" applyAlignment="1" applyProtection="1">
      <alignment horizontal="left" vertical="top"/>
      <protection locked="0"/>
    </xf>
    <xf numFmtId="2" fontId="17" fillId="2" borderId="1" xfId="0" applyNumberFormat="1" applyFont="1" applyFill="1" applyBorder="1" applyAlignment="1" applyProtection="1">
      <alignment horizontal="left" wrapText="1"/>
      <protection locked="0"/>
    </xf>
    <xf numFmtId="0" fontId="17" fillId="2" borderId="1" xfId="0" applyFont="1" applyFill="1" applyBorder="1"/>
    <xf numFmtId="14" fontId="18" fillId="2" borderId="0" xfId="0" applyNumberFormat="1" applyFont="1" applyFill="1"/>
    <xf numFmtId="165" fontId="0" fillId="2" borderId="0" xfId="3" applyFont="1" applyFill="1" applyAlignment="1">
      <alignment horizontal="right"/>
    </xf>
    <xf numFmtId="165" fontId="0" fillId="2" borderId="0" xfId="3" applyFont="1" applyFill="1" applyAlignment="1">
      <alignment wrapText="1"/>
    </xf>
    <xf numFmtId="165" fontId="14" fillId="2" borderId="0" xfId="3" applyFont="1" applyFill="1" applyAlignment="1">
      <alignment wrapText="1"/>
    </xf>
    <xf numFmtId="165" fontId="0" fillId="5" borderId="3" xfId="3" applyFont="1" applyFill="1" applyBorder="1" applyAlignment="1">
      <alignment vertical="top"/>
    </xf>
    <xf numFmtId="165" fontId="20" fillId="4" borderId="4" xfId="3" applyFont="1" applyFill="1" applyBorder="1" applyAlignment="1">
      <alignment horizontal="right" vertical="top"/>
    </xf>
    <xf numFmtId="165" fontId="0" fillId="5" borderId="0" xfId="3" applyFont="1" applyFill="1" applyAlignment="1">
      <alignment vertical="top"/>
    </xf>
    <xf numFmtId="165" fontId="15" fillId="4" borderId="0" xfId="3" applyFont="1" applyFill="1" applyBorder="1" applyAlignment="1">
      <alignment vertical="center"/>
    </xf>
    <xf numFmtId="165" fontId="1" fillId="2" borderId="0" xfId="3" applyFont="1" applyFill="1" applyAlignment="1">
      <alignment vertical="top"/>
    </xf>
    <xf numFmtId="165" fontId="0" fillId="5" borderId="3" xfId="3" applyFont="1" applyFill="1" applyBorder="1" applyAlignment="1">
      <alignment vertical="center"/>
    </xf>
    <xf numFmtId="165" fontId="15" fillId="4" borderId="4" xfId="3" applyFont="1" applyFill="1" applyBorder="1" applyAlignment="1">
      <alignment vertical="center"/>
    </xf>
    <xf numFmtId="165" fontId="0" fillId="2" borderId="0" xfId="3" applyFont="1" applyFill="1" applyAlignment="1">
      <alignment vertical="top" wrapText="1"/>
    </xf>
    <xf numFmtId="165" fontId="15" fillId="4" borderId="0" xfId="3" applyFont="1" applyFill="1" applyAlignment="1">
      <alignment vertical="top"/>
    </xf>
    <xf numFmtId="165" fontId="14" fillId="2" borderId="0" xfId="3" applyFont="1" applyFill="1"/>
    <xf numFmtId="165" fontId="0" fillId="2" borderId="0" xfId="3" applyFont="1" applyFill="1"/>
    <xf numFmtId="0" fontId="30" fillId="4" borderId="0" xfId="0" applyFont="1" applyFill="1" applyAlignment="1">
      <alignment vertical="center"/>
    </xf>
    <xf numFmtId="165" fontId="1" fillId="0" borderId="0" xfId="3" applyFont="1" applyAlignment="1"/>
    <xf numFmtId="0" fontId="0" fillId="0" borderId="0" xfId="0" applyAlignment="1">
      <alignment vertical="top"/>
    </xf>
    <xf numFmtId="0" fontId="17" fillId="2" borderId="0" xfId="0" applyFont="1" applyFill="1" applyAlignment="1" applyProtection="1">
      <alignment horizontal="center" vertical="top"/>
      <protection locked="0"/>
    </xf>
    <xf numFmtId="0" fontId="17" fillId="2" borderId="1" xfId="0" applyFont="1" applyFill="1" applyBorder="1" applyAlignment="1">
      <alignment horizontal="center"/>
    </xf>
    <xf numFmtId="2" fontId="17" fillId="2" borderId="1" xfId="0" applyNumberFormat="1" applyFont="1" applyFill="1" applyBorder="1" applyAlignment="1">
      <alignment horizontal="center"/>
    </xf>
    <xf numFmtId="49" fontId="36" fillId="7" borderId="6" xfId="0" applyNumberFormat="1" applyFont="1" applyFill="1" applyBorder="1" applyAlignment="1">
      <alignment horizontal="left" vertical="top" wrapText="1"/>
    </xf>
    <xf numFmtId="0" fontId="37" fillId="7" borderId="0" xfId="0" applyFont="1" applyFill="1" applyAlignment="1">
      <alignment vertical="top"/>
    </xf>
    <xf numFmtId="0" fontId="29" fillId="7" borderId="6" xfId="0" applyFont="1" applyFill="1" applyBorder="1" applyAlignment="1">
      <alignment horizontal="left" vertical="top"/>
    </xf>
    <xf numFmtId="165" fontId="38" fillId="7" borderId="6" xfId="3" applyFont="1" applyFill="1" applyBorder="1" applyAlignment="1">
      <alignment horizontal="left" vertical="top" wrapText="1"/>
    </xf>
    <xf numFmtId="0" fontId="38" fillId="7" borderId="6" xfId="0" applyFont="1" applyFill="1" applyBorder="1" applyAlignment="1">
      <alignment horizontal="left" vertical="top" wrapText="1"/>
    </xf>
    <xf numFmtId="49" fontId="39" fillId="8" borderId="0" xfId="0" applyNumberFormat="1" applyFont="1" applyFill="1" applyAlignment="1">
      <alignment horizontal="left" vertical="top"/>
    </xf>
    <xf numFmtId="0" fontId="39" fillId="8" borderId="0" xfId="0" applyFont="1" applyFill="1" applyAlignment="1">
      <alignment horizontal="left" vertical="top"/>
    </xf>
    <xf numFmtId="0" fontId="7" fillId="8" borderId="0" xfId="0" applyFont="1" applyFill="1" applyAlignment="1">
      <alignment horizontal="left" vertical="top"/>
    </xf>
    <xf numFmtId="49" fontId="30" fillId="4" borderId="0" xfId="0" applyNumberFormat="1" applyFont="1" applyFill="1" applyAlignment="1">
      <alignment horizontal="left" vertical="top"/>
    </xf>
    <xf numFmtId="49" fontId="18" fillId="0" borderId="0" xfId="0" applyNumberFormat="1" applyFont="1" applyAlignment="1">
      <alignment horizontal="left" vertical="top"/>
    </xf>
    <xf numFmtId="0" fontId="39" fillId="8" borderId="0" xfId="0" applyFont="1" applyFill="1" applyAlignment="1">
      <alignment horizontal="left" vertical="top" indent="1"/>
    </xf>
    <xf numFmtId="0" fontId="38" fillId="7" borderId="6" xfId="0" applyFont="1" applyFill="1" applyBorder="1" applyAlignment="1">
      <alignment horizontal="left" vertical="top" wrapText="1" indent="1"/>
    </xf>
    <xf numFmtId="0" fontId="17" fillId="4" borderId="0" xfId="0" applyFont="1" applyFill="1" applyAlignment="1">
      <alignment wrapText="1"/>
    </xf>
    <xf numFmtId="49" fontId="39" fillId="8" borderId="0" xfId="0" applyNumberFormat="1" applyFont="1" applyFill="1" applyAlignment="1">
      <alignment horizontal="left" vertical="top" wrapText="1"/>
    </xf>
    <xf numFmtId="165" fontId="39" fillId="8" borderId="0" xfId="3" applyFont="1" applyFill="1" applyBorder="1" applyAlignment="1">
      <alignment horizontal="left" vertical="top" wrapText="1"/>
    </xf>
    <xf numFmtId="0" fontId="39" fillId="8" borderId="0" xfId="0" applyFont="1" applyFill="1" applyAlignment="1">
      <alignment horizontal="left" vertical="top" wrapText="1" indent="1"/>
    </xf>
    <xf numFmtId="0" fontId="17" fillId="5" borderId="0" xfId="0" applyFont="1" applyFill="1" applyAlignment="1">
      <alignment vertical="top" wrapText="1"/>
    </xf>
    <xf numFmtId="0" fontId="14" fillId="2" borderId="0" xfId="0" applyFont="1" applyFill="1" applyAlignment="1">
      <alignment vertical="top"/>
    </xf>
    <xf numFmtId="0" fontId="17" fillId="5" borderId="0" xfId="0" applyFont="1" applyFill="1" applyAlignment="1">
      <alignment vertical="top"/>
    </xf>
    <xf numFmtId="49" fontId="36" fillId="7" borderId="9" xfId="0" applyNumberFormat="1" applyFont="1" applyFill="1" applyBorder="1" applyAlignment="1">
      <alignment horizontal="left" vertical="top" wrapText="1"/>
    </xf>
    <xf numFmtId="165" fontId="38" fillId="7" borderId="9" xfId="3" applyFont="1" applyFill="1" applyBorder="1" applyAlignment="1">
      <alignment horizontal="left" vertical="top" wrapText="1"/>
    </xf>
    <xf numFmtId="0" fontId="38" fillId="7" borderId="9" xfId="0" applyFont="1" applyFill="1" applyBorder="1" applyAlignment="1">
      <alignment horizontal="left" vertical="top" wrapText="1" indent="1"/>
    </xf>
    <xf numFmtId="49" fontId="10" fillId="2" borderId="2" xfId="0" applyNumberFormat="1" applyFont="1" applyFill="1" applyBorder="1" applyAlignment="1">
      <alignment vertical="top"/>
    </xf>
    <xf numFmtId="49" fontId="10" fillId="2" borderId="3" xfId="0" applyNumberFormat="1" applyFont="1" applyFill="1" applyBorder="1" applyAlignment="1">
      <alignment vertical="top"/>
    </xf>
    <xf numFmtId="9" fontId="20" fillId="2" borderId="0" xfId="2" applyFont="1" applyFill="1" applyBorder="1" applyAlignment="1">
      <alignment vertical="top"/>
    </xf>
    <xf numFmtId="0" fontId="38" fillId="7" borderId="0" xfId="0" applyFont="1" applyFill="1" applyAlignment="1">
      <alignment horizontal="left" vertical="top" wrapText="1"/>
    </xf>
    <xf numFmtId="165" fontId="15" fillId="4" borderId="0" xfId="3" applyFont="1" applyFill="1" applyBorder="1" applyAlignment="1">
      <alignment vertical="top"/>
    </xf>
    <xf numFmtId="0" fontId="29" fillId="7" borderId="10" xfId="0" applyFont="1" applyFill="1" applyBorder="1" applyAlignment="1">
      <alignment horizontal="left" vertical="top"/>
    </xf>
    <xf numFmtId="165" fontId="38" fillId="7" borderId="0" xfId="3" applyFont="1" applyFill="1" applyBorder="1" applyAlignment="1">
      <alignment horizontal="left" vertical="top" wrapText="1"/>
    </xf>
    <xf numFmtId="165" fontId="1" fillId="2" borderId="0" xfId="3" applyFont="1" applyFill="1" applyBorder="1" applyAlignment="1">
      <alignment vertical="top"/>
    </xf>
    <xf numFmtId="10" fontId="18" fillId="2" borderId="0" xfId="2" applyNumberFormat="1" applyFont="1" applyFill="1"/>
    <xf numFmtId="10" fontId="18" fillId="2" borderId="0" xfId="2" applyNumberFormat="1" applyFont="1" applyFill="1" applyAlignment="1">
      <alignment horizontal="left"/>
    </xf>
    <xf numFmtId="10" fontId="0" fillId="2" borderId="0" xfId="2" applyNumberFormat="1" applyFont="1" applyFill="1" applyAlignment="1">
      <alignment horizontal="left"/>
    </xf>
    <xf numFmtId="166" fontId="0" fillId="2" borderId="0" xfId="2" applyNumberFormat="1" applyFont="1" applyFill="1" applyBorder="1" applyAlignment="1">
      <alignment vertical="top"/>
    </xf>
    <xf numFmtId="10" fontId="0" fillId="2" borderId="0" xfId="2" applyNumberFormat="1" applyFont="1" applyFill="1" applyBorder="1"/>
    <xf numFmtId="10" fontId="0" fillId="2" borderId="0" xfId="2" applyNumberFormat="1" applyFont="1" applyFill="1" applyAlignment="1">
      <alignment horizontal="right"/>
    </xf>
    <xf numFmtId="0" fontId="40" fillId="2" borderId="0" xfId="0" applyFont="1" applyFill="1" applyAlignment="1">
      <alignment vertical="top"/>
    </xf>
    <xf numFmtId="2" fontId="18" fillId="2" borderId="0" xfId="0" applyNumberFormat="1" applyFont="1" applyFill="1"/>
    <xf numFmtId="166" fontId="18" fillId="2" borderId="0" xfId="2" applyNumberFormat="1" applyFont="1" applyFill="1"/>
    <xf numFmtId="166" fontId="18" fillId="2" borderId="0" xfId="2" applyNumberFormat="1" applyFont="1" applyFill="1" applyAlignment="1">
      <alignment horizontal="left"/>
    </xf>
    <xf numFmtId="166" fontId="0" fillId="2" borderId="0" xfId="2" applyNumberFormat="1" applyFont="1" applyFill="1" applyAlignment="1">
      <alignment horizontal="left"/>
    </xf>
    <xf numFmtId="166" fontId="0" fillId="2" borderId="0" xfId="2" applyNumberFormat="1" applyFont="1" applyFill="1" applyAlignment="1">
      <alignment horizontal="right"/>
    </xf>
    <xf numFmtId="166" fontId="7" fillId="2" borderId="0" xfId="2" applyNumberFormat="1" applyFont="1" applyFill="1" applyBorder="1" applyAlignment="1">
      <alignment vertical="top"/>
    </xf>
    <xf numFmtId="166" fontId="1" fillId="2" borderId="0" xfId="2" applyNumberFormat="1" applyFont="1" applyFill="1" applyBorder="1" applyAlignment="1">
      <alignment vertical="top"/>
    </xf>
    <xf numFmtId="166" fontId="0" fillId="2" borderId="0" xfId="2" applyNumberFormat="1" applyFont="1" applyFill="1" applyBorder="1"/>
    <xf numFmtId="167" fontId="18" fillId="3" borderId="8" xfId="3" applyNumberFormat="1" applyFont="1" applyFill="1" applyBorder="1" applyAlignment="1">
      <alignment horizontal="center" vertical="top"/>
    </xf>
    <xf numFmtId="0" fontId="41" fillId="2" borderId="0" xfId="0" applyFont="1" applyFill="1" applyAlignment="1" applyProtection="1">
      <alignment horizontal="left" vertical="top"/>
      <protection locked="0"/>
    </xf>
    <xf numFmtId="2" fontId="41" fillId="2" borderId="1" xfId="0" applyNumberFormat="1" applyFont="1" applyFill="1" applyBorder="1" applyAlignment="1">
      <alignment horizontal="center" vertical="top"/>
    </xf>
    <xf numFmtId="2" fontId="41" fillId="2" borderId="2" xfId="0" applyNumberFormat="1" applyFont="1" applyFill="1" applyBorder="1" applyAlignment="1">
      <alignment horizontal="right" vertical="center"/>
    </xf>
    <xf numFmtId="166" fontId="41" fillId="2" borderId="2" xfId="2" applyNumberFormat="1" applyFont="1" applyFill="1" applyBorder="1" applyAlignment="1">
      <alignment horizontal="right" vertical="center"/>
    </xf>
    <xf numFmtId="2" fontId="41" fillId="2" borderId="2" xfId="0" applyNumberFormat="1" applyFont="1" applyFill="1" applyBorder="1" applyAlignment="1">
      <alignment horizontal="right" vertical="top"/>
    </xf>
    <xf numFmtId="166" fontId="41" fillId="2" borderId="2" xfId="2" applyNumberFormat="1" applyFont="1" applyFill="1" applyBorder="1" applyAlignment="1">
      <alignment horizontal="right" vertical="top"/>
    </xf>
    <xf numFmtId="0" fontId="15" fillId="4" borderId="0" xfId="0" applyFont="1" applyFill="1" applyAlignment="1" applyProtection="1">
      <alignment vertical="center"/>
      <protection locked="0"/>
    </xf>
    <xf numFmtId="0" fontId="18" fillId="3" borderId="8" xfId="0" applyFont="1" applyFill="1" applyBorder="1" applyAlignment="1" applyProtection="1">
      <alignment horizontal="center" vertical="top"/>
      <protection locked="0"/>
    </xf>
    <xf numFmtId="0" fontId="0" fillId="4" borderId="0" xfId="0" applyFill="1" applyAlignment="1" applyProtection="1">
      <alignment vertical="center"/>
      <protection locked="0"/>
    </xf>
    <xf numFmtId="0" fontId="1" fillId="5" borderId="0" xfId="0" applyFont="1" applyFill="1" applyAlignment="1" applyProtection="1">
      <alignment vertical="center"/>
      <protection locked="0"/>
    </xf>
    <xf numFmtId="2" fontId="18" fillId="3" borderId="0" xfId="0" applyNumberFormat="1" applyFont="1" applyFill="1" applyAlignment="1" applyProtection="1">
      <alignment horizontal="center" vertical="center"/>
      <protection locked="0"/>
    </xf>
    <xf numFmtId="0" fontId="0" fillId="5" borderId="0" xfId="0" applyFill="1" applyAlignment="1" applyProtection="1">
      <alignment vertical="center"/>
      <protection locked="0"/>
    </xf>
    <xf numFmtId="0" fontId="20" fillId="4" borderId="0" xfId="0" applyFont="1" applyFill="1" applyAlignment="1" applyProtection="1">
      <alignment vertical="center" wrapText="1"/>
      <protection locked="0"/>
    </xf>
    <xf numFmtId="2" fontId="17" fillId="5" borderId="0" xfId="0" applyNumberFormat="1" applyFont="1" applyFill="1" applyAlignment="1" applyProtection="1">
      <alignment horizontal="right" vertical="center"/>
      <protection locked="0"/>
    </xf>
    <xf numFmtId="0" fontId="38" fillId="7" borderId="6" xfId="0" applyFont="1" applyFill="1" applyBorder="1" applyAlignment="1" applyProtection="1">
      <alignment horizontal="left" vertical="top" wrapText="1"/>
      <protection locked="0"/>
    </xf>
    <xf numFmtId="0" fontId="0" fillId="5" borderId="3" xfId="0" applyFill="1" applyBorder="1" applyAlignment="1" applyProtection="1">
      <alignment vertical="center"/>
      <protection locked="0"/>
    </xf>
    <xf numFmtId="0" fontId="38" fillId="7" borderId="0" xfId="0" applyFont="1" applyFill="1" applyAlignment="1" applyProtection="1">
      <alignment horizontal="left" vertical="top" wrapText="1"/>
      <protection locked="0"/>
    </xf>
    <xf numFmtId="0" fontId="15" fillId="4" borderId="0" xfId="0" applyFont="1" applyFill="1" applyAlignment="1" applyProtection="1">
      <alignment vertical="top"/>
      <protection locked="0"/>
    </xf>
    <xf numFmtId="0" fontId="0" fillId="5" borderId="0" xfId="0" applyFill="1" applyAlignment="1" applyProtection="1">
      <alignment vertical="top"/>
      <protection locked="0"/>
    </xf>
    <xf numFmtId="2" fontId="20" fillId="4" borderId="0" xfId="0" applyNumberFormat="1" applyFont="1" applyFill="1" applyAlignment="1" applyProtection="1">
      <alignment horizontal="right" vertical="top"/>
      <protection locked="0"/>
    </xf>
    <xf numFmtId="2" fontId="20" fillId="4" borderId="0" xfId="0" applyNumberFormat="1" applyFont="1" applyFill="1" applyAlignment="1" applyProtection="1">
      <alignment horizontal="right" vertical="center"/>
      <protection locked="0"/>
    </xf>
    <xf numFmtId="0" fontId="38" fillId="7" borderId="6" xfId="0" applyFont="1" applyFill="1" applyBorder="1" applyAlignment="1" applyProtection="1">
      <alignment horizontal="center" vertical="top" wrapText="1"/>
      <protection locked="0"/>
    </xf>
    <xf numFmtId="0" fontId="39" fillId="8" borderId="0" xfId="0" applyFont="1" applyFill="1" applyAlignment="1" applyProtection="1">
      <alignment horizontal="center" vertical="top"/>
      <protection locked="0"/>
    </xf>
    <xf numFmtId="0" fontId="30" fillId="4" borderId="0" xfId="0" applyFont="1" applyFill="1" applyAlignment="1" applyProtection="1">
      <alignment horizontal="center" vertical="top"/>
      <protection locked="0"/>
    </xf>
    <xf numFmtId="0" fontId="18" fillId="3" borderId="0" xfId="0" applyFont="1" applyFill="1" applyAlignment="1" applyProtection="1">
      <alignment horizontal="center" vertical="top"/>
      <protection locked="0"/>
    </xf>
    <xf numFmtId="0" fontId="18" fillId="3" borderId="7" xfId="0" applyFont="1" applyFill="1" applyBorder="1" applyAlignment="1" applyProtection="1">
      <alignment horizontal="center" vertical="top"/>
      <protection locked="0"/>
    </xf>
    <xf numFmtId="0" fontId="39" fillId="8" borderId="0" xfId="0" applyFont="1" applyFill="1" applyAlignment="1" applyProtection="1">
      <alignment horizontal="center" vertical="top" wrapText="1"/>
      <protection locked="0"/>
    </xf>
    <xf numFmtId="1" fontId="39" fillId="8" borderId="0" xfId="0" applyNumberFormat="1" applyFont="1" applyFill="1" applyAlignment="1">
      <alignment horizontal="left" vertical="top" indent="1"/>
    </xf>
    <xf numFmtId="1" fontId="38" fillId="7" borderId="6" xfId="0" applyNumberFormat="1" applyFont="1" applyFill="1" applyBorder="1" applyAlignment="1">
      <alignment horizontal="left" vertical="top" wrapText="1" indent="1"/>
    </xf>
    <xf numFmtId="1" fontId="39" fillId="8" borderId="0" xfId="0" applyNumberFormat="1" applyFont="1" applyFill="1" applyAlignment="1">
      <alignment horizontal="left" vertical="top" wrapText="1" indent="1"/>
    </xf>
    <xf numFmtId="0" fontId="39" fillId="8" borderId="0" xfId="0" applyFont="1" applyFill="1" applyAlignment="1">
      <alignment horizontal="center" vertical="top"/>
    </xf>
    <xf numFmtId="0" fontId="39" fillId="8" borderId="0" xfId="0" applyFont="1" applyFill="1" applyAlignment="1">
      <alignment horizontal="center" vertical="top" wrapText="1"/>
    </xf>
    <xf numFmtId="0" fontId="38" fillId="7" borderId="9" xfId="0" applyFont="1" applyFill="1" applyBorder="1" applyAlignment="1">
      <alignment horizontal="center" vertical="top" wrapText="1"/>
    </xf>
    <xf numFmtId="2" fontId="0" fillId="2" borderId="0" xfId="0" applyNumberFormat="1" applyFill="1" applyAlignment="1">
      <alignment horizontal="right" wrapText="1"/>
    </xf>
    <xf numFmtId="0" fontId="0" fillId="0" borderId="0" xfId="0" applyAlignment="1">
      <alignment wrapText="1"/>
    </xf>
    <xf numFmtId="2" fontId="1" fillId="2" borderId="0" xfId="0" applyNumberFormat="1" applyFont="1" applyFill="1" applyAlignment="1">
      <alignment horizontal="right" wrapText="1"/>
    </xf>
    <xf numFmtId="2" fontId="1" fillId="2" borderId="0" xfId="0" applyNumberFormat="1" applyFont="1" applyFill="1" applyAlignment="1">
      <alignment wrapText="1"/>
    </xf>
    <xf numFmtId="165" fontId="17" fillId="2" borderId="1" xfId="3" applyFont="1" applyFill="1" applyBorder="1" applyAlignment="1" applyProtection="1">
      <alignment horizontal="center" vertical="top" wrapText="1"/>
      <protection locked="0"/>
    </xf>
    <xf numFmtId="165" fontId="15" fillId="4" borderId="0" xfId="3" applyFont="1" applyFill="1" applyBorder="1" applyAlignment="1">
      <alignment vertical="center" wrapText="1"/>
    </xf>
    <xf numFmtId="165" fontId="1" fillId="2" borderId="0" xfId="3" applyFont="1" applyFill="1" applyAlignment="1">
      <alignment vertical="top" wrapText="1"/>
    </xf>
    <xf numFmtId="165" fontId="0" fillId="2" borderId="0" xfId="3" applyFont="1" applyFill="1" applyAlignment="1">
      <alignment horizontal="right" wrapText="1"/>
    </xf>
    <xf numFmtId="165" fontId="0" fillId="5" borderId="3" xfId="3" applyFont="1" applyFill="1" applyBorder="1" applyAlignment="1">
      <alignment vertical="center" wrapText="1"/>
    </xf>
    <xf numFmtId="0" fontId="18" fillId="2" borderId="0" xfId="0" applyFont="1" applyFill="1" applyAlignment="1">
      <alignment horizontal="right" wrapText="1"/>
    </xf>
    <xf numFmtId="165" fontId="17" fillId="2" borderId="2" xfId="3" applyFont="1" applyFill="1" applyBorder="1" applyAlignment="1">
      <alignment horizontal="right" vertical="top" wrapText="1"/>
    </xf>
    <xf numFmtId="165" fontId="15" fillId="4" borderId="4" xfId="3" applyFont="1" applyFill="1" applyBorder="1" applyAlignment="1">
      <alignment vertical="center" wrapText="1"/>
    </xf>
    <xf numFmtId="165" fontId="17" fillId="2" borderId="2" xfId="3" applyFont="1" applyFill="1" applyBorder="1" applyAlignment="1">
      <alignment horizontal="right" vertical="center" wrapText="1"/>
    </xf>
    <xf numFmtId="165" fontId="15" fillId="4" borderId="0" xfId="3" applyFont="1" applyFill="1" applyBorder="1" applyAlignment="1">
      <alignment vertical="top" wrapText="1"/>
    </xf>
    <xf numFmtId="165" fontId="0" fillId="5" borderId="3" xfId="3" applyFont="1" applyFill="1" applyBorder="1" applyAlignment="1">
      <alignment vertical="top" wrapText="1"/>
    </xf>
    <xf numFmtId="165" fontId="20" fillId="4" borderId="4" xfId="3" applyFont="1" applyFill="1" applyBorder="1" applyAlignment="1">
      <alignment horizontal="right" vertical="top" wrapText="1"/>
    </xf>
    <xf numFmtId="165" fontId="0" fillId="5" borderId="0" xfId="3" applyFont="1" applyFill="1" applyAlignment="1">
      <alignment vertical="top" wrapText="1"/>
    </xf>
    <xf numFmtId="165" fontId="15" fillId="4" borderId="0" xfId="3" applyFont="1" applyFill="1" applyAlignment="1">
      <alignment vertical="top" wrapText="1"/>
    </xf>
    <xf numFmtId="165" fontId="17" fillId="2" borderId="1" xfId="3" applyFont="1" applyFill="1" applyBorder="1" applyAlignment="1" applyProtection="1">
      <alignment vertical="top" wrapText="1"/>
      <protection locked="0"/>
    </xf>
    <xf numFmtId="165" fontId="17" fillId="2" borderId="3" xfId="3" applyFont="1" applyFill="1" applyBorder="1" applyAlignment="1">
      <alignment vertical="top" wrapText="1"/>
    </xf>
    <xf numFmtId="165" fontId="1" fillId="0" borderId="0" xfId="3" applyFont="1" applyAlignment="1">
      <alignment wrapText="1"/>
    </xf>
    <xf numFmtId="2" fontId="41" fillId="2" borderId="1" xfId="0" applyNumberFormat="1" applyFont="1" applyFill="1" applyBorder="1" applyAlignment="1">
      <alignment horizontal="center" vertical="top" wrapText="1"/>
    </xf>
    <xf numFmtId="165" fontId="41" fillId="2" borderId="2" xfId="3" applyFont="1" applyFill="1" applyBorder="1" applyAlignment="1">
      <alignment horizontal="right" vertical="top" wrapText="1"/>
    </xf>
    <xf numFmtId="49" fontId="18" fillId="2" borderId="0" xfId="0" applyNumberFormat="1" applyFont="1" applyFill="1"/>
    <xf numFmtId="165" fontId="17" fillId="2" borderId="3" xfId="3" applyFont="1" applyFill="1" applyBorder="1" applyAlignment="1">
      <alignment horizontal="right" vertical="top" wrapText="1"/>
    </xf>
    <xf numFmtId="165" fontId="20" fillId="4" borderId="0" xfId="3" applyFont="1" applyFill="1" applyBorder="1" applyAlignment="1">
      <alignment horizontal="right" vertical="top" wrapText="1"/>
    </xf>
    <xf numFmtId="0" fontId="20" fillId="4" borderId="0" xfId="0" applyFont="1" applyFill="1" applyAlignment="1">
      <alignment horizontal="right" vertical="top"/>
    </xf>
    <xf numFmtId="2" fontId="20" fillId="4" borderId="0" xfId="0" applyNumberFormat="1" applyFont="1" applyFill="1" applyAlignment="1">
      <alignment horizontal="right" vertical="top"/>
    </xf>
    <xf numFmtId="0" fontId="1" fillId="5" borderId="3" xfId="0" applyFont="1" applyFill="1" applyBorder="1" applyAlignment="1">
      <alignment vertical="top" wrapText="1"/>
    </xf>
    <xf numFmtId="0" fontId="20" fillId="4" borderId="0" xfId="0" applyFont="1" applyFill="1" applyAlignment="1">
      <alignment vertical="top" wrapText="1"/>
    </xf>
    <xf numFmtId="0" fontId="17" fillId="5" borderId="3" xfId="0" applyFont="1" applyFill="1" applyBorder="1" applyAlignment="1">
      <alignment vertical="top"/>
    </xf>
    <xf numFmtId="0" fontId="10" fillId="2" borderId="2" xfId="0" applyFont="1" applyFill="1" applyBorder="1" applyAlignment="1">
      <alignment vertical="top" wrapText="1"/>
    </xf>
    <xf numFmtId="0" fontId="20" fillId="4" borderId="4" xfId="0" applyFont="1" applyFill="1" applyBorder="1" applyAlignment="1">
      <alignment vertical="top" wrapText="1"/>
    </xf>
    <xf numFmtId="49" fontId="11" fillId="4" borderId="0" xfId="0" applyNumberFormat="1" applyFont="1" applyFill="1" applyAlignment="1">
      <alignment vertical="top"/>
    </xf>
    <xf numFmtId="0" fontId="11" fillId="4" borderId="0" xfId="0" applyFont="1" applyFill="1" applyAlignment="1">
      <alignment vertical="top"/>
    </xf>
    <xf numFmtId="49" fontId="13" fillId="5" borderId="3" xfId="0" applyNumberFormat="1" applyFont="1" applyFill="1" applyBorder="1" applyAlignment="1">
      <alignment vertical="top"/>
    </xf>
    <xf numFmtId="0" fontId="10" fillId="2" borderId="2" xfId="0" applyFont="1" applyFill="1" applyBorder="1" applyAlignment="1">
      <alignment vertical="top"/>
    </xf>
    <xf numFmtId="0" fontId="15" fillId="4" borderId="0" xfId="0" applyFont="1" applyFill="1" applyAlignment="1">
      <alignment vertical="top" wrapText="1"/>
    </xf>
    <xf numFmtId="0" fontId="0" fillId="4" borderId="0" xfId="0" applyFill="1" applyAlignment="1">
      <alignment vertical="top" wrapText="1"/>
    </xf>
    <xf numFmtId="0" fontId="0" fillId="4" borderId="0" xfId="0" applyFill="1" applyAlignment="1">
      <alignment vertical="top"/>
    </xf>
    <xf numFmtId="0" fontId="10" fillId="2" borderId="2" xfId="0" applyFont="1" applyFill="1" applyBorder="1" applyAlignment="1">
      <alignment horizontal="right" vertical="top"/>
    </xf>
    <xf numFmtId="0" fontId="18" fillId="2" borderId="3" xfId="0" applyFont="1" applyFill="1" applyBorder="1" applyAlignment="1">
      <alignment horizontal="left" vertical="top"/>
    </xf>
    <xf numFmtId="49" fontId="18" fillId="2" borderId="3" xfId="0" applyNumberFormat="1" applyFont="1" applyFill="1" applyBorder="1" applyAlignment="1">
      <alignment vertical="top" wrapText="1"/>
    </xf>
    <xf numFmtId="0" fontId="0" fillId="5" borderId="3" xfId="0" applyFill="1" applyBorder="1" applyAlignment="1">
      <alignment vertical="top" wrapText="1"/>
    </xf>
    <xf numFmtId="49" fontId="34" fillId="5" borderId="0" xfId="0" applyNumberFormat="1" applyFont="1" applyFill="1" applyAlignment="1">
      <alignment vertical="top"/>
    </xf>
    <xf numFmtId="0" fontId="34" fillId="5" borderId="0" xfId="0" applyFont="1" applyFill="1" applyAlignment="1">
      <alignment vertical="top"/>
    </xf>
    <xf numFmtId="49" fontId="18" fillId="2" borderId="3" xfId="0" applyNumberFormat="1" applyFont="1" applyFill="1" applyBorder="1" applyAlignment="1">
      <alignment horizontal="left" vertical="top"/>
    </xf>
    <xf numFmtId="165" fontId="1" fillId="5" borderId="3" xfId="3" applyFont="1" applyFill="1" applyBorder="1" applyAlignment="1">
      <alignment vertical="top" wrapText="1"/>
    </xf>
    <xf numFmtId="165" fontId="1" fillId="5" borderId="3" xfId="3" applyFont="1" applyFill="1" applyBorder="1" applyAlignment="1">
      <alignment vertical="top"/>
    </xf>
    <xf numFmtId="165" fontId="20" fillId="4" borderId="4" xfId="3" applyFont="1" applyFill="1" applyBorder="1" applyAlignment="1">
      <alignment vertical="top" wrapText="1"/>
    </xf>
    <xf numFmtId="165" fontId="17" fillId="5" borderId="0" xfId="3" applyFont="1" applyFill="1" applyAlignment="1">
      <alignment horizontal="right" vertical="top" wrapText="1"/>
    </xf>
    <xf numFmtId="165" fontId="17" fillId="5" borderId="0" xfId="3" applyFont="1" applyFill="1" applyAlignment="1">
      <alignment horizontal="right" vertical="top"/>
    </xf>
    <xf numFmtId="0" fontId="17" fillId="5" borderId="0" xfId="0" applyFont="1" applyFill="1" applyAlignment="1">
      <alignment horizontal="right" vertical="top"/>
    </xf>
    <xf numFmtId="2" fontId="17" fillId="5" borderId="0" xfId="0" applyNumberFormat="1" applyFont="1" applyFill="1" applyAlignment="1">
      <alignment horizontal="right" vertical="top"/>
    </xf>
    <xf numFmtId="165" fontId="20" fillId="4" borderId="0" xfId="3" applyFont="1" applyFill="1" applyAlignment="1">
      <alignment vertical="top" wrapText="1"/>
    </xf>
    <xf numFmtId="49" fontId="18" fillId="2" borderId="2" xfId="0" applyNumberFormat="1" applyFont="1" applyFill="1" applyBorder="1" applyAlignment="1">
      <alignment horizontal="left" vertical="top"/>
    </xf>
    <xf numFmtId="165" fontId="20" fillId="4" borderId="0" xfId="3" applyFont="1" applyFill="1" applyAlignment="1">
      <alignment horizontal="right" vertical="top" wrapText="1"/>
    </xf>
    <xf numFmtId="165" fontId="20" fillId="4" borderId="0" xfId="3" applyFont="1" applyFill="1" applyAlignment="1">
      <alignment horizontal="right" vertical="top"/>
    </xf>
    <xf numFmtId="0" fontId="20" fillId="4" borderId="4" xfId="0" applyFont="1" applyFill="1" applyBorder="1" applyAlignment="1">
      <alignment vertical="center"/>
    </xf>
    <xf numFmtId="0" fontId="1" fillId="5" borderId="0" xfId="0" applyFont="1" applyFill="1" applyAlignment="1">
      <alignment vertical="center"/>
    </xf>
    <xf numFmtId="0" fontId="20" fillId="4" borderId="4" xfId="0" applyFont="1" applyFill="1" applyBorder="1" applyAlignment="1">
      <alignment vertical="top"/>
    </xf>
    <xf numFmtId="0" fontId="41" fillId="2" borderId="0" xfId="0" applyFont="1" applyFill="1" applyAlignment="1" applyProtection="1">
      <alignment horizontal="left" vertical="top" wrapText="1"/>
      <protection locked="0"/>
    </xf>
    <xf numFmtId="0" fontId="0" fillId="5" borderId="0" xfId="0" applyFill="1" applyAlignment="1">
      <alignment vertical="center"/>
    </xf>
    <xf numFmtId="0" fontId="17" fillId="2" borderId="1" xfId="0" applyFont="1" applyFill="1" applyBorder="1" applyAlignment="1">
      <alignment horizontal="left"/>
    </xf>
    <xf numFmtId="165" fontId="17" fillId="0" borderId="3" xfId="3" applyFont="1" applyFill="1" applyBorder="1" applyAlignment="1">
      <alignment horizontal="right" vertical="top" wrapText="1"/>
    </xf>
    <xf numFmtId="49" fontId="0" fillId="0" borderId="0" xfId="0" applyNumberFormat="1"/>
    <xf numFmtId="165" fontId="42" fillId="2" borderId="3" xfId="3" applyFont="1" applyFill="1" applyBorder="1" applyAlignment="1">
      <alignment horizontal="right" vertical="top" wrapText="1"/>
    </xf>
    <xf numFmtId="0" fontId="17" fillId="2" borderId="0" xfId="0" applyFont="1" applyFill="1" applyAlignment="1" applyProtection="1">
      <alignment horizontal="center" vertical="top" wrapText="1"/>
      <protection locked="0"/>
    </xf>
    <xf numFmtId="49" fontId="18" fillId="2" borderId="3" xfId="0" quotePrefix="1" applyNumberFormat="1" applyFont="1" applyFill="1" applyBorder="1" applyAlignment="1">
      <alignment vertical="top"/>
    </xf>
    <xf numFmtId="49" fontId="18" fillId="2" borderId="0" xfId="0" applyNumberFormat="1" applyFont="1" applyFill="1" applyAlignment="1">
      <alignment vertical="top"/>
    </xf>
    <xf numFmtId="2" fontId="41" fillId="2" borderId="2" xfId="0" applyNumberFormat="1" applyFont="1" applyFill="1" applyBorder="1" applyAlignment="1">
      <alignment horizontal="right" vertical="top" wrapText="1"/>
    </xf>
    <xf numFmtId="0" fontId="16" fillId="2" borderId="2" xfId="0" applyFont="1" applyFill="1" applyBorder="1" applyAlignment="1">
      <alignment horizontal="right" vertical="center"/>
    </xf>
    <xf numFmtId="0" fontId="20" fillId="9" borderId="4" xfId="0" applyFont="1" applyFill="1" applyBorder="1" applyAlignment="1">
      <alignment vertical="center"/>
    </xf>
    <xf numFmtId="165" fontId="15" fillId="9" borderId="4" xfId="3" applyFont="1" applyFill="1" applyBorder="1" applyAlignment="1">
      <alignment vertical="center" wrapText="1"/>
    </xf>
    <xf numFmtId="165" fontId="15" fillId="9" borderId="4" xfId="3" applyFont="1" applyFill="1" applyBorder="1" applyAlignment="1">
      <alignment vertical="center"/>
    </xf>
    <xf numFmtId="0" fontId="15" fillId="9" borderId="4" xfId="0" applyFont="1" applyFill="1" applyBorder="1" applyAlignment="1">
      <alignment vertical="center"/>
    </xf>
    <xf numFmtId="0" fontId="15" fillId="9" borderId="0" xfId="0" applyFont="1" applyFill="1" applyAlignment="1">
      <alignment vertical="center"/>
    </xf>
    <xf numFmtId="0" fontId="15" fillId="9" borderId="0" xfId="0" applyFont="1" applyFill="1" applyAlignment="1" applyProtection="1">
      <alignment vertical="center"/>
      <protection locked="0"/>
    </xf>
    <xf numFmtId="49" fontId="43" fillId="9" borderId="0" xfId="0" applyNumberFormat="1" applyFont="1" applyFill="1" applyAlignment="1">
      <alignment vertical="center"/>
    </xf>
    <xf numFmtId="0" fontId="43" fillId="9" borderId="0" xfId="0" applyFont="1" applyFill="1" applyAlignment="1">
      <alignment vertical="center"/>
    </xf>
    <xf numFmtId="49" fontId="34" fillId="2" borderId="0" xfId="0" applyNumberFormat="1" applyFont="1" applyFill="1" applyAlignment="1">
      <alignment horizontal="left" vertical="top"/>
    </xf>
    <xf numFmtId="0" fontId="34" fillId="2" borderId="0" xfId="0" applyFont="1" applyFill="1" applyAlignment="1">
      <alignment vertical="top"/>
    </xf>
    <xf numFmtId="165" fontId="17" fillId="2" borderId="0" xfId="3" applyFont="1" applyFill="1" applyBorder="1" applyAlignment="1">
      <alignment horizontal="left" vertical="top" wrapText="1"/>
    </xf>
    <xf numFmtId="165" fontId="41" fillId="2" borderId="0" xfId="3" applyFont="1" applyFill="1" applyBorder="1" applyAlignment="1">
      <alignment horizontal="left" vertical="top" wrapText="1"/>
    </xf>
    <xf numFmtId="166" fontId="41" fillId="2" borderId="0" xfId="2" applyNumberFormat="1" applyFont="1" applyFill="1" applyBorder="1" applyAlignment="1">
      <alignment horizontal="right" vertical="top" wrapText="1"/>
    </xf>
    <xf numFmtId="0" fontId="34" fillId="2" borderId="0" xfId="0" applyFont="1" applyFill="1" applyAlignment="1">
      <alignment horizontal="center" vertical="top"/>
    </xf>
    <xf numFmtId="0" fontId="34" fillId="2" borderId="0" xfId="0" applyFont="1" applyFill="1" applyAlignment="1">
      <alignment horizontal="left" vertical="top" indent="1"/>
    </xf>
    <xf numFmtId="0" fontId="18" fillId="2" borderId="0" xfId="0" applyFont="1" applyFill="1" applyAlignment="1">
      <alignment horizontal="left" vertical="top" indent="1"/>
    </xf>
    <xf numFmtId="1" fontId="34" fillId="2" borderId="0" xfId="0" applyNumberFormat="1" applyFont="1" applyFill="1" applyAlignment="1">
      <alignment horizontal="left" vertical="top" indent="1"/>
    </xf>
    <xf numFmtId="0" fontId="34" fillId="2" borderId="0" xfId="0" applyFont="1" applyFill="1" applyAlignment="1" applyProtection="1">
      <alignment horizontal="left" vertical="top" indent="1"/>
      <protection locked="0"/>
    </xf>
    <xf numFmtId="0" fontId="17" fillId="2" borderId="6" xfId="0" applyFont="1" applyFill="1" applyBorder="1" applyAlignment="1">
      <alignment horizontal="left" vertical="top" wrapText="1"/>
    </xf>
    <xf numFmtId="49" fontId="18" fillId="2" borderId="2" xfId="0" quotePrefix="1" applyNumberFormat="1" applyFont="1" applyFill="1" applyBorder="1" applyAlignment="1">
      <alignment vertical="top"/>
    </xf>
    <xf numFmtId="165" fontId="20" fillId="4" borderId="12" xfId="3" applyFont="1" applyFill="1" applyBorder="1" applyAlignment="1">
      <alignment horizontal="right" vertical="top" wrapText="1"/>
    </xf>
    <xf numFmtId="49" fontId="30" fillId="4" borderId="12" xfId="0" applyNumberFormat="1" applyFont="1" applyFill="1" applyBorder="1" applyAlignment="1">
      <alignment vertical="top"/>
    </xf>
    <xf numFmtId="0" fontId="30" fillId="4" borderId="12" xfId="0" applyFont="1" applyFill="1" applyBorder="1" applyAlignment="1">
      <alignment vertical="top"/>
    </xf>
    <xf numFmtId="0" fontId="20" fillId="4" borderId="12" xfId="0" applyFont="1" applyFill="1" applyBorder="1" applyAlignment="1">
      <alignment vertical="top"/>
    </xf>
    <xf numFmtId="0" fontId="20" fillId="4" borderId="12" xfId="0" applyFont="1" applyFill="1" applyBorder="1" applyAlignment="1">
      <alignment horizontal="right" vertical="top"/>
    </xf>
    <xf numFmtId="0" fontId="30" fillId="4" borderId="11" xfId="0" applyFont="1" applyFill="1" applyBorder="1" applyAlignment="1">
      <alignment vertical="top"/>
    </xf>
    <xf numFmtId="0" fontId="20" fillId="4" borderId="11" xfId="0" applyFont="1" applyFill="1" applyBorder="1" applyAlignment="1">
      <alignment vertical="top"/>
    </xf>
    <xf numFmtId="49" fontId="30" fillId="4" borderId="11" xfId="0" applyNumberFormat="1" applyFont="1" applyFill="1" applyBorder="1" applyAlignment="1">
      <alignment horizontal="left" vertical="top"/>
    </xf>
    <xf numFmtId="49" fontId="18" fillId="2" borderId="4" xfId="0" applyNumberFormat="1" applyFont="1" applyFill="1" applyBorder="1" applyAlignment="1">
      <alignment vertical="top"/>
    </xf>
    <xf numFmtId="49" fontId="18" fillId="2" borderId="0" xfId="0" quotePrefix="1" applyNumberFormat="1" applyFont="1" applyFill="1" applyAlignment="1">
      <alignment vertical="top"/>
    </xf>
    <xf numFmtId="0" fontId="16" fillId="2" borderId="2" xfId="0" applyFont="1" applyFill="1" applyBorder="1" applyAlignment="1">
      <alignment vertical="top"/>
    </xf>
    <xf numFmtId="165" fontId="20" fillId="7" borderId="0" xfId="3" applyFont="1" applyFill="1" applyAlignment="1">
      <alignment horizontal="right" vertical="top" wrapText="1"/>
    </xf>
    <xf numFmtId="165" fontId="20" fillId="7" borderId="0" xfId="3" applyFont="1" applyFill="1" applyAlignment="1">
      <alignment horizontal="right" vertical="top"/>
    </xf>
    <xf numFmtId="0" fontId="20" fillId="7" borderId="0" xfId="0" applyFont="1" applyFill="1" applyAlignment="1">
      <alignment horizontal="right" vertical="top"/>
    </xf>
    <xf numFmtId="2" fontId="20" fillId="7" borderId="0" xfId="0" applyNumberFormat="1" applyFont="1" applyFill="1" applyAlignment="1">
      <alignment horizontal="right" vertical="top"/>
    </xf>
    <xf numFmtId="0" fontId="15" fillId="7" borderId="0" xfId="0" applyFont="1" applyFill="1" applyAlignment="1" applyProtection="1">
      <alignment vertical="center"/>
      <protection locked="0"/>
    </xf>
    <xf numFmtId="49" fontId="45" fillId="7" borderId="0" xfId="0" applyNumberFormat="1" applyFont="1" applyFill="1" applyAlignment="1">
      <alignment vertical="top"/>
    </xf>
    <xf numFmtId="0" fontId="45" fillId="7" borderId="0" xfId="0" applyFont="1" applyFill="1" applyAlignment="1">
      <alignment vertical="top"/>
    </xf>
    <xf numFmtId="49" fontId="16" fillId="2" borderId="2" xfId="0" applyNumberFormat="1" applyFont="1" applyFill="1" applyBorder="1" applyAlignment="1">
      <alignment vertical="top"/>
    </xf>
    <xf numFmtId="0" fontId="17" fillId="2" borderId="2" xfId="0" applyFont="1" applyFill="1" applyBorder="1" applyAlignment="1">
      <alignment vertical="top" wrapText="1"/>
    </xf>
    <xf numFmtId="0" fontId="7" fillId="7" borderId="0" xfId="0" applyFont="1" applyFill="1" applyAlignment="1">
      <alignment vertical="top"/>
    </xf>
    <xf numFmtId="0" fontId="17" fillId="2" borderId="0" xfId="0" applyFont="1" applyFill="1" applyAlignment="1">
      <alignment wrapText="1"/>
    </xf>
    <xf numFmtId="165" fontId="46" fillId="4" borderId="0" xfId="3" applyFont="1" applyFill="1" applyAlignment="1">
      <alignment vertical="top" wrapText="1"/>
    </xf>
    <xf numFmtId="165" fontId="46" fillId="4" borderId="0" xfId="3" applyFont="1" applyFill="1" applyAlignment="1">
      <alignment vertical="top"/>
    </xf>
    <xf numFmtId="0" fontId="46" fillId="4" borderId="0" xfId="0" applyFont="1" applyFill="1" applyAlignment="1">
      <alignment vertical="top"/>
    </xf>
    <xf numFmtId="49" fontId="18" fillId="2" borderId="2" xfId="0" quotePrefix="1" applyNumberFormat="1" applyFont="1" applyFill="1" applyBorder="1" applyAlignment="1">
      <alignment vertical="center"/>
    </xf>
    <xf numFmtId="49" fontId="12" fillId="5" borderId="4" xfId="0" applyNumberFormat="1" applyFont="1" applyFill="1" applyBorder="1" applyAlignment="1">
      <alignment vertical="top"/>
    </xf>
    <xf numFmtId="0" fontId="25" fillId="5" borderId="4" xfId="0" applyFont="1" applyFill="1" applyBorder="1" applyAlignment="1">
      <alignment vertical="top"/>
    </xf>
    <xf numFmtId="0" fontId="1" fillId="5" borderId="4" xfId="0" applyFont="1" applyFill="1" applyBorder="1" applyAlignment="1">
      <alignment vertical="top"/>
    </xf>
    <xf numFmtId="165" fontId="1" fillId="5" borderId="4" xfId="3" applyFont="1" applyFill="1" applyBorder="1" applyAlignment="1">
      <alignment vertical="top" wrapText="1"/>
    </xf>
    <xf numFmtId="165" fontId="1" fillId="5" borderId="4" xfId="3" applyFont="1" applyFill="1" applyBorder="1" applyAlignment="1">
      <alignment vertical="top"/>
    </xf>
    <xf numFmtId="49" fontId="16" fillId="2" borderId="0" xfId="0" applyNumberFormat="1" applyFont="1" applyFill="1" applyAlignment="1">
      <alignment horizontal="left" vertical="top"/>
    </xf>
    <xf numFmtId="0" fontId="47" fillId="2" borderId="0" xfId="0" applyFont="1" applyFill="1" applyAlignment="1">
      <alignment horizontal="left" vertical="top" wrapText="1"/>
    </xf>
    <xf numFmtId="0" fontId="18" fillId="2" borderId="0" xfId="0" applyFont="1" applyFill="1" applyAlignment="1">
      <alignment horizontal="center" vertical="top"/>
    </xf>
    <xf numFmtId="1" fontId="18" fillId="2" borderId="0" xfId="0" applyNumberFormat="1" applyFont="1" applyFill="1" applyAlignment="1">
      <alignment horizontal="left" vertical="top" indent="1"/>
    </xf>
    <xf numFmtId="14" fontId="0" fillId="2" borderId="0" xfId="0" applyNumberFormat="1" applyFill="1"/>
    <xf numFmtId="49" fontId="18" fillId="2" borderId="3" xfId="0" quotePrefix="1" applyNumberFormat="1" applyFont="1" applyFill="1" applyBorder="1" applyAlignment="1">
      <alignment horizontal="left" vertical="top"/>
    </xf>
    <xf numFmtId="49" fontId="10" fillId="0" borderId="0" xfId="0" applyNumberFormat="1" applyFont="1" applyAlignment="1">
      <alignment horizontal="left" vertical="top" wrapText="1"/>
    </xf>
    <xf numFmtId="49" fontId="18" fillId="2" borderId="0" xfId="0" applyNumberFormat="1" applyFont="1" applyFill="1" applyAlignment="1">
      <alignment vertical="center"/>
    </xf>
    <xf numFmtId="0" fontId="48" fillId="0" borderId="0" xfId="0" applyFont="1"/>
    <xf numFmtId="0" fontId="12" fillId="5" borderId="3" xfId="0" applyFont="1" applyFill="1" applyBorder="1" applyAlignment="1">
      <alignment vertical="top"/>
    </xf>
    <xf numFmtId="0" fontId="0" fillId="3" borderId="0" xfId="0" quotePrefix="1" applyFill="1"/>
    <xf numFmtId="0" fontId="3" fillId="2" borderId="0" xfId="1" applyFill="1" applyAlignment="1">
      <alignment horizontal="left"/>
    </xf>
    <xf numFmtId="0" fontId="4" fillId="2" borderId="0" xfId="0" applyFont="1" applyFill="1" applyAlignment="1">
      <alignment horizontal="center" vertical="center" wrapText="1"/>
    </xf>
    <xf numFmtId="0" fontId="4" fillId="0" borderId="0" xfId="0" applyFont="1" applyAlignment="1">
      <alignment horizontal="center" vertical="center"/>
    </xf>
    <xf numFmtId="0" fontId="7" fillId="2" borderId="0" xfId="0" applyFont="1" applyFill="1" applyAlignment="1">
      <alignment vertical="top" wrapText="1"/>
    </xf>
    <xf numFmtId="0" fontId="0" fillId="2" borderId="0" xfId="0" applyFill="1" applyAlignment="1">
      <alignment vertical="top"/>
    </xf>
    <xf numFmtId="49" fontId="18" fillId="0" borderId="2" xfId="0" applyNumberFormat="1" applyFont="1" applyBorder="1" applyAlignment="1">
      <alignment horizontal="left" vertical="top" wrapText="1"/>
    </xf>
    <xf numFmtId="49" fontId="18" fillId="2" borderId="0" xfId="0" applyNumberFormat="1" applyFont="1" applyFill="1" applyBorder="1" applyAlignment="1">
      <alignment vertical="top"/>
    </xf>
    <xf numFmtId="49" fontId="18" fillId="0" borderId="3" xfId="0" applyNumberFormat="1" applyFont="1" applyBorder="1" applyAlignment="1">
      <alignment horizontal="left" vertical="top"/>
    </xf>
    <xf numFmtId="49" fontId="18" fillId="0" borderId="3" xfId="0" applyNumberFormat="1" applyFont="1" applyBorder="1" applyAlignment="1">
      <alignment horizontal="left" vertical="top" wrapText="1"/>
    </xf>
    <xf numFmtId="49" fontId="18" fillId="0" borderId="2" xfId="0" applyNumberFormat="1" applyFont="1" applyBorder="1" applyAlignment="1">
      <alignment horizontal="left" vertical="top"/>
    </xf>
    <xf numFmtId="49" fontId="18" fillId="2" borderId="0" xfId="0" applyNumberFormat="1" applyFont="1" applyFill="1" applyBorder="1" applyAlignment="1">
      <alignment vertical="center"/>
    </xf>
    <xf numFmtId="49" fontId="10" fillId="2" borderId="0" xfId="0" applyNumberFormat="1" applyFont="1" applyFill="1" applyBorder="1" applyAlignment="1">
      <alignment vertical="top"/>
    </xf>
    <xf numFmtId="49" fontId="18" fillId="0" borderId="3" xfId="0" quotePrefix="1" applyNumberFormat="1" applyFont="1" applyBorder="1" applyAlignment="1">
      <alignment horizontal="left" vertical="top"/>
    </xf>
    <xf numFmtId="49" fontId="18" fillId="2" borderId="0" xfId="0" applyNumberFormat="1" applyFont="1" applyFill="1" applyBorder="1" applyAlignment="1">
      <alignment vertical="top" wrapText="1"/>
    </xf>
    <xf numFmtId="49" fontId="18" fillId="2" borderId="3" xfId="0" quotePrefix="1" applyNumberFormat="1" applyFont="1" applyFill="1" applyBorder="1" applyAlignment="1">
      <alignment vertical="center"/>
    </xf>
    <xf numFmtId="49" fontId="18" fillId="2" borderId="0" xfId="0" applyNumberFormat="1" applyFont="1" applyFill="1" applyBorder="1" applyAlignment="1">
      <alignment horizontal="left" vertical="top"/>
    </xf>
    <xf numFmtId="49" fontId="10" fillId="2" borderId="0" xfId="0" applyNumberFormat="1" applyFont="1" applyFill="1" applyBorder="1" applyAlignment="1">
      <alignment horizontal="left" vertical="top" wrapText="1"/>
    </xf>
    <xf numFmtId="49" fontId="18" fillId="2" borderId="2" xfId="0" quotePrefix="1" applyNumberFormat="1" applyFont="1" applyFill="1" applyBorder="1" applyAlignment="1">
      <alignment horizontal="left" vertical="top"/>
    </xf>
    <xf numFmtId="0" fontId="18" fillId="2" borderId="0" xfId="0" applyFont="1" applyFill="1" applyBorder="1" applyAlignment="1">
      <alignment horizontal="left" vertical="top"/>
    </xf>
  </cellXfs>
  <cellStyles count="9">
    <cellStyle name="Comma" xfId="3" builtinId="3"/>
    <cellStyle name="Hyperlink" xfId="1" builtinId="8"/>
    <cellStyle name="Monétaire 2" xfId="6" xr:uid="{32E32594-ACC8-46AB-81B3-CB1ED08402DF}"/>
    <cellStyle name="Monétaire 2 2" xfId="8" xr:uid="{BAD5A31F-7F74-40A6-A664-888DFD4D1103}"/>
    <cellStyle name="Monétaire 3" xfId="5" xr:uid="{29AFBA5B-2A9E-4507-964C-F79B10680CFF}"/>
    <cellStyle name="Monétaire 3 2" xfId="7" xr:uid="{51CE0CB4-716D-4E0E-9E80-26BFD7627A45}"/>
    <cellStyle name="Normal" xfId="0" builtinId="0"/>
    <cellStyle name="Normal 2" xfId="4" xr:uid="{9D7AF10F-1080-4876-BB96-D705F805E2B9}"/>
    <cellStyle name="Percent" xfId="2" builtinId="5"/>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hyperlink" Target="#AG!A1"/><Relationship Id="rId13" Type="http://schemas.openxmlformats.org/officeDocument/2006/relationships/hyperlink" Target="#'GOLF Services'!A1"/><Relationship Id="rId3" Type="http://schemas.openxmlformats.org/officeDocument/2006/relationships/hyperlink" Target="#'Spray heads &amp; Nozzles'!A1"/><Relationship Id="rId7" Type="http://schemas.openxmlformats.org/officeDocument/2006/relationships/hyperlink" Target="#GOLF!A1"/><Relationship Id="rId12" Type="http://schemas.openxmlformats.org/officeDocument/2006/relationships/hyperlink" Target="#'Central Control Systems'!A1"/><Relationship Id="rId2" Type="http://schemas.openxmlformats.org/officeDocument/2006/relationships/hyperlink" Target="#'Low Volume Irrigation'!A1"/><Relationship Id="rId1" Type="http://schemas.openxmlformats.org/officeDocument/2006/relationships/image" Target="../media/image3.jpeg"/><Relationship Id="rId6" Type="http://schemas.openxmlformats.org/officeDocument/2006/relationships/hyperlink" Target="#'LND Services'!A1"/><Relationship Id="rId11" Type="http://schemas.openxmlformats.org/officeDocument/2006/relationships/hyperlink" Target="#Listing!A1"/><Relationship Id="rId5" Type="http://schemas.openxmlformats.org/officeDocument/2006/relationships/hyperlink" Target="#'Valves &amp; Acc.'!A1"/><Relationship Id="rId10" Type="http://schemas.openxmlformats.org/officeDocument/2006/relationships/hyperlink" Target="#'General Conditions'!A1"/><Relationship Id="rId4" Type="http://schemas.openxmlformats.org/officeDocument/2006/relationships/hyperlink" Target="#'Rotors &amp; Nozzles'!A1"/><Relationship Id="rId9" Type="http://schemas.openxmlformats.org/officeDocument/2006/relationships/hyperlink" Target="#Controllers!A1"/><Relationship Id="rId14" Type="http://schemas.openxmlformats.org/officeDocument/2006/relationships/hyperlink" Target="#'Spare Parts'!A1"/></Relationships>
</file>

<file path=xl/drawings/_rels/drawing11.xml.rels><?xml version="1.0" encoding="UTF-8" standalone="yes"?>
<Relationships xmlns="http://schemas.openxmlformats.org/package/2006/relationships"><Relationship Id="rId8" Type="http://schemas.openxmlformats.org/officeDocument/2006/relationships/hyperlink" Target="#AG!A1"/><Relationship Id="rId13" Type="http://schemas.openxmlformats.org/officeDocument/2006/relationships/hyperlink" Target="#'GOLF Services'!A1"/><Relationship Id="rId3" Type="http://schemas.openxmlformats.org/officeDocument/2006/relationships/hyperlink" Target="#'Spray heads &amp; Nozzles'!A1"/><Relationship Id="rId7" Type="http://schemas.openxmlformats.org/officeDocument/2006/relationships/hyperlink" Target="#GOLF!A1"/><Relationship Id="rId12" Type="http://schemas.openxmlformats.org/officeDocument/2006/relationships/hyperlink" Target="#'Central Control Systems'!A1"/><Relationship Id="rId2" Type="http://schemas.openxmlformats.org/officeDocument/2006/relationships/hyperlink" Target="#'Low Volume Irrigation'!A1"/><Relationship Id="rId1" Type="http://schemas.openxmlformats.org/officeDocument/2006/relationships/image" Target="../media/image3.jpeg"/><Relationship Id="rId6" Type="http://schemas.openxmlformats.org/officeDocument/2006/relationships/hyperlink" Target="#'LND Services'!A1"/><Relationship Id="rId11" Type="http://schemas.openxmlformats.org/officeDocument/2006/relationships/hyperlink" Target="#Listing!A1"/><Relationship Id="rId5" Type="http://schemas.openxmlformats.org/officeDocument/2006/relationships/hyperlink" Target="#'Valves &amp; Acc.'!A1"/><Relationship Id="rId10" Type="http://schemas.openxmlformats.org/officeDocument/2006/relationships/hyperlink" Target="#'General Conditions'!A1"/><Relationship Id="rId4" Type="http://schemas.openxmlformats.org/officeDocument/2006/relationships/hyperlink" Target="#'Rotors &amp; Nozzles'!A1"/><Relationship Id="rId9" Type="http://schemas.openxmlformats.org/officeDocument/2006/relationships/hyperlink" Target="#Controllers!A1"/><Relationship Id="rId14" Type="http://schemas.openxmlformats.org/officeDocument/2006/relationships/hyperlink" Target="#'Spare Parts'!A1"/></Relationships>
</file>

<file path=xl/drawings/_rels/drawing2.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pn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hyperlink" Target="#'Rotors &amp; Nozzles'!A1"/><Relationship Id="rId47" Type="http://schemas.openxmlformats.org/officeDocument/2006/relationships/hyperlink" Target="#Controllers!A1"/><Relationship Id="rId50" Type="http://schemas.openxmlformats.org/officeDocument/2006/relationships/hyperlink" Target="#'Central Control Systems'!A1"/><Relationship Id="rId55" Type="http://schemas.openxmlformats.org/officeDocument/2006/relationships/image" Target="../media/image42.png"/><Relationship Id="rId7" Type="http://schemas.openxmlformats.org/officeDocument/2006/relationships/image" Target="../media/image8.jpeg"/><Relationship Id="rId2" Type="http://schemas.openxmlformats.org/officeDocument/2006/relationships/image" Target="../media/image3.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png"/><Relationship Id="rId41" Type="http://schemas.openxmlformats.org/officeDocument/2006/relationships/hyperlink" Target="#'Spray heads &amp; Nozzles'!A1"/><Relationship Id="rId54" Type="http://schemas.openxmlformats.org/officeDocument/2006/relationships/image" Target="../media/image41.png"/><Relationship Id="rId62" Type="http://schemas.openxmlformats.org/officeDocument/2006/relationships/image" Target="../media/image49.png"/><Relationship Id="rId1" Type="http://schemas.openxmlformats.org/officeDocument/2006/relationships/image" Target="../media/image2.emf"/><Relationship Id="rId6" Type="http://schemas.openxmlformats.org/officeDocument/2006/relationships/image" Target="../media/image7.jpe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hyperlink" Target="#'Low Volume Irrigation'!A1"/><Relationship Id="rId45" Type="http://schemas.openxmlformats.org/officeDocument/2006/relationships/hyperlink" Target="#GOLF!A1"/><Relationship Id="rId53" Type="http://schemas.openxmlformats.org/officeDocument/2006/relationships/image" Target="../media/image40.png"/><Relationship Id="rId58" Type="http://schemas.openxmlformats.org/officeDocument/2006/relationships/image" Target="../media/image45.jpeg"/><Relationship Id="rId5"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emf"/><Relationship Id="rId28" Type="http://schemas.openxmlformats.org/officeDocument/2006/relationships/image" Target="../media/image28.jpeg"/><Relationship Id="rId36" Type="http://schemas.openxmlformats.org/officeDocument/2006/relationships/image" Target="../media/image36.png"/><Relationship Id="rId49" Type="http://schemas.openxmlformats.org/officeDocument/2006/relationships/hyperlink" Target="#Listing!A1"/><Relationship Id="rId57" Type="http://schemas.openxmlformats.org/officeDocument/2006/relationships/image" Target="../media/image44.jpeg"/><Relationship Id="rId61" Type="http://schemas.openxmlformats.org/officeDocument/2006/relationships/image" Target="../media/image48.jpeg"/><Relationship Id="rId10" Type="http://schemas.microsoft.com/office/2007/relationships/hdphoto" Target="../media/hdphoto1.wdp"/><Relationship Id="rId19" Type="http://schemas.openxmlformats.org/officeDocument/2006/relationships/image" Target="../media/image19.jpeg"/><Relationship Id="rId31" Type="http://schemas.openxmlformats.org/officeDocument/2006/relationships/image" Target="../media/image31.png"/><Relationship Id="rId44" Type="http://schemas.openxmlformats.org/officeDocument/2006/relationships/hyperlink" Target="#'LND Services'!A1"/><Relationship Id="rId52" Type="http://schemas.openxmlformats.org/officeDocument/2006/relationships/hyperlink" Target="#'Spare Parts'!A1"/><Relationship Id="rId60" Type="http://schemas.openxmlformats.org/officeDocument/2006/relationships/image" Target="../media/image47.jpeg"/><Relationship Id="rId4" Type="http://schemas.openxmlformats.org/officeDocument/2006/relationships/image" Target="../media/image5.jpeg"/><Relationship Id="rId9" Type="http://schemas.openxmlformats.org/officeDocument/2006/relationships/image" Target="../media/image10.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png"/><Relationship Id="rId43" Type="http://schemas.openxmlformats.org/officeDocument/2006/relationships/hyperlink" Target="#'Valves &amp; Acc.'!A1"/><Relationship Id="rId48" Type="http://schemas.openxmlformats.org/officeDocument/2006/relationships/hyperlink" Target="#'General Conditions'!A1"/><Relationship Id="rId56" Type="http://schemas.openxmlformats.org/officeDocument/2006/relationships/image" Target="../media/image43.jpeg"/><Relationship Id="rId8" Type="http://schemas.openxmlformats.org/officeDocument/2006/relationships/image" Target="../media/image9.jpeg"/><Relationship Id="rId51" Type="http://schemas.openxmlformats.org/officeDocument/2006/relationships/hyperlink" Target="#'GOLF Services'!A1"/><Relationship Id="rId3" Type="http://schemas.openxmlformats.org/officeDocument/2006/relationships/image" Target="../media/image4.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hyperlink" Target="#AG!A1"/><Relationship Id="rId59" Type="http://schemas.openxmlformats.org/officeDocument/2006/relationships/image" Target="../media/image46.jpeg"/></Relationships>
</file>

<file path=xl/drawings/_rels/drawing3.xml.rels><?xml version="1.0" encoding="UTF-8" standalone="yes"?>
<Relationships xmlns="http://schemas.openxmlformats.org/package/2006/relationships"><Relationship Id="rId8" Type="http://schemas.openxmlformats.org/officeDocument/2006/relationships/image" Target="../media/image56.jpeg"/><Relationship Id="rId13" Type="http://schemas.openxmlformats.org/officeDocument/2006/relationships/image" Target="../media/image61.jpeg"/><Relationship Id="rId18" Type="http://schemas.openxmlformats.org/officeDocument/2006/relationships/image" Target="../media/image66.png"/><Relationship Id="rId26" Type="http://schemas.openxmlformats.org/officeDocument/2006/relationships/hyperlink" Target="#'LND Services'!A1"/><Relationship Id="rId3" Type="http://schemas.openxmlformats.org/officeDocument/2006/relationships/image" Target="../media/image51.jpeg"/><Relationship Id="rId21" Type="http://schemas.openxmlformats.org/officeDocument/2006/relationships/image" Target="../media/image69.png"/><Relationship Id="rId34" Type="http://schemas.openxmlformats.org/officeDocument/2006/relationships/hyperlink" Target="#'Spare Parts'!A1"/><Relationship Id="rId7" Type="http://schemas.openxmlformats.org/officeDocument/2006/relationships/image" Target="../media/image55.jpeg"/><Relationship Id="rId12" Type="http://schemas.openxmlformats.org/officeDocument/2006/relationships/image" Target="../media/image60.jpg"/><Relationship Id="rId17" Type="http://schemas.openxmlformats.org/officeDocument/2006/relationships/image" Target="../media/image65.jpeg"/><Relationship Id="rId25" Type="http://schemas.openxmlformats.org/officeDocument/2006/relationships/hyperlink" Target="#'Valves &amp; Acc.'!A1"/><Relationship Id="rId33" Type="http://schemas.openxmlformats.org/officeDocument/2006/relationships/hyperlink" Target="#'GOLF Services'!A1"/><Relationship Id="rId2" Type="http://schemas.openxmlformats.org/officeDocument/2006/relationships/image" Target="../media/image50.jpeg"/><Relationship Id="rId16" Type="http://schemas.openxmlformats.org/officeDocument/2006/relationships/image" Target="../media/image64.jpeg"/><Relationship Id="rId20" Type="http://schemas.openxmlformats.org/officeDocument/2006/relationships/image" Target="../media/image68.png"/><Relationship Id="rId29" Type="http://schemas.openxmlformats.org/officeDocument/2006/relationships/hyperlink" Target="#Controllers!A1"/><Relationship Id="rId1" Type="http://schemas.openxmlformats.org/officeDocument/2006/relationships/image" Target="../media/image3.jpeg"/><Relationship Id="rId6" Type="http://schemas.openxmlformats.org/officeDocument/2006/relationships/image" Target="../media/image54.jpeg"/><Relationship Id="rId11" Type="http://schemas.openxmlformats.org/officeDocument/2006/relationships/image" Target="../media/image59.jpeg"/><Relationship Id="rId24" Type="http://schemas.openxmlformats.org/officeDocument/2006/relationships/hyperlink" Target="#'Rotors &amp; Nozzles'!A1"/><Relationship Id="rId32" Type="http://schemas.openxmlformats.org/officeDocument/2006/relationships/hyperlink" Target="#'Central Control Systems'!A1"/><Relationship Id="rId5" Type="http://schemas.openxmlformats.org/officeDocument/2006/relationships/image" Target="../media/image53.jpeg"/><Relationship Id="rId15" Type="http://schemas.openxmlformats.org/officeDocument/2006/relationships/image" Target="../media/image63.jpeg"/><Relationship Id="rId23" Type="http://schemas.openxmlformats.org/officeDocument/2006/relationships/hyperlink" Target="#'Spray heads &amp; Nozzles'!A1"/><Relationship Id="rId28" Type="http://schemas.openxmlformats.org/officeDocument/2006/relationships/hyperlink" Target="#AG!A1"/><Relationship Id="rId10" Type="http://schemas.openxmlformats.org/officeDocument/2006/relationships/image" Target="../media/image58.jpeg"/><Relationship Id="rId19" Type="http://schemas.openxmlformats.org/officeDocument/2006/relationships/image" Target="../media/image67.jpeg"/><Relationship Id="rId31" Type="http://schemas.openxmlformats.org/officeDocument/2006/relationships/hyperlink" Target="#Listing!A1"/><Relationship Id="rId4" Type="http://schemas.openxmlformats.org/officeDocument/2006/relationships/image" Target="../media/image52.jpeg"/><Relationship Id="rId9" Type="http://schemas.openxmlformats.org/officeDocument/2006/relationships/image" Target="../media/image57.jpeg"/><Relationship Id="rId14" Type="http://schemas.openxmlformats.org/officeDocument/2006/relationships/image" Target="../media/image62.jpeg"/><Relationship Id="rId22" Type="http://schemas.openxmlformats.org/officeDocument/2006/relationships/hyperlink" Target="#'Low Volume Irrigation'!A1"/><Relationship Id="rId27" Type="http://schemas.openxmlformats.org/officeDocument/2006/relationships/hyperlink" Target="#GOLF!A1"/><Relationship Id="rId30" Type="http://schemas.openxmlformats.org/officeDocument/2006/relationships/hyperlink" Target="#'General Conditions'!A1"/><Relationship Id="rId35" Type="http://schemas.openxmlformats.org/officeDocument/2006/relationships/image" Target="../media/image70.png"/></Relationships>
</file>

<file path=xl/drawings/_rels/drawing4.xml.rels><?xml version="1.0" encoding="UTF-8" standalone="yes"?>
<Relationships xmlns="http://schemas.openxmlformats.org/package/2006/relationships"><Relationship Id="rId8" Type="http://schemas.openxmlformats.org/officeDocument/2006/relationships/image" Target="../media/image78.jpeg"/><Relationship Id="rId13" Type="http://schemas.openxmlformats.org/officeDocument/2006/relationships/image" Target="../media/image83.jpeg"/><Relationship Id="rId18" Type="http://schemas.openxmlformats.org/officeDocument/2006/relationships/hyperlink" Target="#'Rotors &amp; Nozzles'!A1"/><Relationship Id="rId26" Type="http://schemas.openxmlformats.org/officeDocument/2006/relationships/hyperlink" Target="#'Central Control Systems'!A1"/><Relationship Id="rId3" Type="http://schemas.openxmlformats.org/officeDocument/2006/relationships/image" Target="../media/image73.jpeg"/><Relationship Id="rId21" Type="http://schemas.openxmlformats.org/officeDocument/2006/relationships/hyperlink" Target="#GOLF!A1"/><Relationship Id="rId7" Type="http://schemas.openxmlformats.org/officeDocument/2006/relationships/image" Target="../media/image77.jpeg"/><Relationship Id="rId12" Type="http://schemas.openxmlformats.org/officeDocument/2006/relationships/image" Target="../media/image82.jpeg"/><Relationship Id="rId17" Type="http://schemas.openxmlformats.org/officeDocument/2006/relationships/hyperlink" Target="#'Spray heads &amp; Nozzles'!A1"/><Relationship Id="rId25" Type="http://schemas.openxmlformats.org/officeDocument/2006/relationships/hyperlink" Target="#Listing!A1"/><Relationship Id="rId33" Type="http://schemas.openxmlformats.org/officeDocument/2006/relationships/image" Target="../media/image89.png"/><Relationship Id="rId2" Type="http://schemas.openxmlformats.org/officeDocument/2006/relationships/image" Target="../media/image72.jpeg"/><Relationship Id="rId16" Type="http://schemas.openxmlformats.org/officeDocument/2006/relationships/hyperlink" Target="#'Low Volume Irrigation'!A1"/><Relationship Id="rId20" Type="http://schemas.openxmlformats.org/officeDocument/2006/relationships/hyperlink" Target="#'LND Services'!A1"/><Relationship Id="rId29" Type="http://schemas.openxmlformats.org/officeDocument/2006/relationships/image" Target="../media/image85.jpeg"/><Relationship Id="rId1" Type="http://schemas.openxmlformats.org/officeDocument/2006/relationships/image" Target="../media/image71.jpeg"/><Relationship Id="rId6" Type="http://schemas.openxmlformats.org/officeDocument/2006/relationships/image" Target="../media/image76.jpeg"/><Relationship Id="rId11" Type="http://schemas.openxmlformats.org/officeDocument/2006/relationships/image" Target="../media/image81.jpeg"/><Relationship Id="rId24" Type="http://schemas.openxmlformats.org/officeDocument/2006/relationships/hyperlink" Target="#'General Conditions'!A1"/><Relationship Id="rId32" Type="http://schemas.openxmlformats.org/officeDocument/2006/relationships/image" Target="../media/image88.png"/><Relationship Id="rId5" Type="http://schemas.openxmlformats.org/officeDocument/2006/relationships/image" Target="../media/image75.jpeg"/><Relationship Id="rId15" Type="http://schemas.openxmlformats.org/officeDocument/2006/relationships/image" Target="../media/image3.jpeg"/><Relationship Id="rId23" Type="http://schemas.openxmlformats.org/officeDocument/2006/relationships/hyperlink" Target="#Controllers!A1"/><Relationship Id="rId28" Type="http://schemas.openxmlformats.org/officeDocument/2006/relationships/hyperlink" Target="#'Spare Parts'!A1"/><Relationship Id="rId10" Type="http://schemas.openxmlformats.org/officeDocument/2006/relationships/image" Target="../media/image80.jpeg"/><Relationship Id="rId19" Type="http://schemas.openxmlformats.org/officeDocument/2006/relationships/hyperlink" Target="#'Valves &amp; Acc.'!A1"/><Relationship Id="rId31" Type="http://schemas.openxmlformats.org/officeDocument/2006/relationships/image" Target="../media/image87.png"/><Relationship Id="rId4" Type="http://schemas.openxmlformats.org/officeDocument/2006/relationships/image" Target="../media/image74.jpeg"/><Relationship Id="rId9" Type="http://schemas.openxmlformats.org/officeDocument/2006/relationships/image" Target="../media/image79.jpeg"/><Relationship Id="rId14" Type="http://schemas.openxmlformats.org/officeDocument/2006/relationships/image" Target="../media/image84.emf"/><Relationship Id="rId22" Type="http://schemas.openxmlformats.org/officeDocument/2006/relationships/hyperlink" Target="#AG!A1"/><Relationship Id="rId27" Type="http://schemas.openxmlformats.org/officeDocument/2006/relationships/hyperlink" Target="#'GOLF Services'!A1"/><Relationship Id="rId30" Type="http://schemas.openxmlformats.org/officeDocument/2006/relationships/image" Target="../media/image86.png"/></Relationships>
</file>

<file path=xl/drawings/_rels/drawing5.xml.rels><?xml version="1.0" encoding="UTF-8" standalone="yes"?>
<Relationships xmlns="http://schemas.openxmlformats.org/package/2006/relationships"><Relationship Id="rId8" Type="http://schemas.openxmlformats.org/officeDocument/2006/relationships/image" Target="../media/image97.jpeg"/><Relationship Id="rId13" Type="http://schemas.openxmlformats.org/officeDocument/2006/relationships/image" Target="../media/image23.emf"/><Relationship Id="rId18" Type="http://schemas.openxmlformats.org/officeDocument/2006/relationships/image" Target="../media/image106.png"/><Relationship Id="rId26" Type="http://schemas.openxmlformats.org/officeDocument/2006/relationships/image" Target="../media/image114.jpeg"/><Relationship Id="rId39" Type="http://schemas.openxmlformats.org/officeDocument/2006/relationships/hyperlink" Target="#Controllers!A1"/><Relationship Id="rId3" Type="http://schemas.openxmlformats.org/officeDocument/2006/relationships/image" Target="../media/image92.jpeg"/><Relationship Id="rId21" Type="http://schemas.openxmlformats.org/officeDocument/2006/relationships/image" Target="../media/image109.png"/><Relationship Id="rId34" Type="http://schemas.openxmlformats.org/officeDocument/2006/relationships/hyperlink" Target="#'Rotors &amp; Nozzles'!A1"/><Relationship Id="rId42" Type="http://schemas.openxmlformats.org/officeDocument/2006/relationships/hyperlink" Target="#'Central Control Systems'!A1"/><Relationship Id="rId7" Type="http://schemas.openxmlformats.org/officeDocument/2006/relationships/image" Target="../media/image96.jpeg"/><Relationship Id="rId12" Type="http://schemas.openxmlformats.org/officeDocument/2006/relationships/image" Target="../media/image101.jpeg"/><Relationship Id="rId17" Type="http://schemas.openxmlformats.org/officeDocument/2006/relationships/image" Target="../media/image105.jpeg"/><Relationship Id="rId25" Type="http://schemas.openxmlformats.org/officeDocument/2006/relationships/image" Target="../media/image113.png"/><Relationship Id="rId33" Type="http://schemas.openxmlformats.org/officeDocument/2006/relationships/hyperlink" Target="#'Spray heads &amp; Nozzles'!A1"/><Relationship Id="rId38" Type="http://schemas.openxmlformats.org/officeDocument/2006/relationships/hyperlink" Target="#AG!A1"/><Relationship Id="rId2" Type="http://schemas.openxmlformats.org/officeDocument/2006/relationships/image" Target="../media/image91.jpeg"/><Relationship Id="rId16" Type="http://schemas.openxmlformats.org/officeDocument/2006/relationships/image" Target="../media/image104.jpeg"/><Relationship Id="rId20" Type="http://schemas.openxmlformats.org/officeDocument/2006/relationships/image" Target="../media/image108.jpeg"/><Relationship Id="rId29" Type="http://schemas.openxmlformats.org/officeDocument/2006/relationships/image" Target="../media/image117.jpeg"/><Relationship Id="rId41" Type="http://schemas.openxmlformats.org/officeDocument/2006/relationships/hyperlink" Target="#Listing!A1"/><Relationship Id="rId1" Type="http://schemas.openxmlformats.org/officeDocument/2006/relationships/image" Target="../media/image90.jpeg"/><Relationship Id="rId6" Type="http://schemas.openxmlformats.org/officeDocument/2006/relationships/image" Target="../media/image95.jpeg"/><Relationship Id="rId11" Type="http://schemas.openxmlformats.org/officeDocument/2006/relationships/image" Target="../media/image100.jpeg"/><Relationship Id="rId24" Type="http://schemas.openxmlformats.org/officeDocument/2006/relationships/image" Target="../media/image112.png"/><Relationship Id="rId32" Type="http://schemas.openxmlformats.org/officeDocument/2006/relationships/hyperlink" Target="#'Low Volume Irrigation'!A1"/><Relationship Id="rId37" Type="http://schemas.openxmlformats.org/officeDocument/2006/relationships/hyperlink" Target="#GOLF!A1"/><Relationship Id="rId40" Type="http://schemas.openxmlformats.org/officeDocument/2006/relationships/hyperlink" Target="#'General Conditions'!A1"/><Relationship Id="rId5" Type="http://schemas.openxmlformats.org/officeDocument/2006/relationships/image" Target="../media/image94.jpeg"/><Relationship Id="rId15" Type="http://schemas.openxmlformats.org/officeDocument/2006/relationships/image" Target="../media/image103.png"/><Relationship Id="rId23" Type="http://schemas.openxmlformats.org/officeDocument/2006/relationships/image" Target="../media/image111.png"/><Relationship Id="rId28" Type="http://schemas.openxmlformats.org/officeDocument/2006/relationships/image" Target="../media/image116.png"/><Relationship Id="rId36" Type="http://schemas.openxmlformats.org/officeDocument/2006/relationships/hyperlink" Target="#'LND Services'!A1"/><Relationship Id="rId10" Type="http://schemas.openxmlformats.org/officeDocument/2006/relationships/image" Target="../media/image99.jpeg"/><Relationship Id="rId19" Type="http://schemas.openxmlformats.org/officeDocument/2006/relationships/image" Target="../media/image107.png"/><Relationship Id="rId31" Type="http://schemas.openxmlformats.org/officeDocument/2006/relationships/image" Target="../media/image118.jpeg"/><Relationship Id="rId44" Type="http://schemas.openxmlformats.org/officeDocument/2006/relationships/hyperlink" Target="#'Spare Parts'!A1"/><Relationship Id="rId4" Type="http://schemas.openxmlformats.org/officeDocument/2006/relationships/image" Target="../media/image93.jpeg"/><Relationship Id="rId9" Type="http://schemas.openxmlformats.org/officeDocument/2006/relationships/image" Target="../media/image98.jpeg"/><Relationship Id="rId14" Type="http://schemas.openxmlformats.org/officeDocument/2006/relationships/image" Target="../media/image102.jpeg"/><Relationship Id="rId22" Type="http://schemas.openxmlformats.org/officeDocument/2006/relationships/image" Target="../media/image110.png"/><Relationship Id="rId27" Type="http://schemas.openxmlformats.org/officeDocument/2006/relationships/image" Target="../media/image115.jpeg"/><Relationship Id="rId30" Type="http://schemas.openxmlformats.org/officeDocument/2006/relationships/image" Target="../media/image3.jpeg"/><Relationship Id="rId35" Type="http://schemas.openxmlformats.org/officeDocument/2006/relationships/hyperlink" Target="#'Valves &amp; Acc.'!A1"/><Relationship Id="rId43" Type="http://schemas.openxmlformats.org/officeDocument/2006/relationships/hyperlink" Target="#'GOLF Services'!A1"/></Relationships>
</file>

<file path=xl/drawings/_rels/drawing6.xml.rels><?xml version="1.0" encoding="UTF-8" standalone="yes"?>
<Relationships xmlns="http://schemas.openxmlformats.org/package/2006/relationships"><Relationship Id="rId8" Type="http://schemas.openxmlformats.org/officeDocument/2006/relationships/image" Target="../media/image125.jpeg"/><Relationship Id="rId13" Type="http://schemas.openxmlformats.org/officeDocument/2006/relationships/hyperlink" Target="#'Spray heads &amp; Nozzles'!A1"/><Relationship Id="rId18" Type="http://schemas.openxmlformats.org/officeDocument/2006/relationships/hyperlink" Target="#AG!A1"/><Relationship Id="rId26" Type="http://schemas.openxmlformats.org/officeDocument/2006/relationships/image" Target="../media/image130.png"/><Relationship Id="rId3" Type="http://schemas.openxmlformats.org/officeDocument/2006/relationships/image" Target="../media/image121.jpeg"/><Relationship Id="rId21" Type="http://schemas.openxmlformats.org/officeDocument/2006/relationships/hyperlink" Target="#Listing!A1"/><Relationship Id="rId34" Type="http://schemas.openxmlformats.org/officeDocument/2006/relationships/image" Target="../media/image138.png"/><Relationship Id="rId7" Type="http://schemas.openxmlformats.org/officeDocument/2006/relationships/image" Target="../media/image124.jpeg"/><Relationship Id="rId12" Type="http://schemas.openxmlformats.org/officeDocument/2006/relationships/hyperlink" Target="#'Low Volume Irrigation'!A1"/><Relationship Id="rId17" Type="http://schemas.openxmlformats.org/officeDocument/2006/relationships/hyperlink" Target="#GOLF!A1"/><Relationship Id="rId25" Type="http://schemas.openxmlformats.org/officeDocument/2006/relationships/image" Target="../media/image129.png"/><Relationship Id="rId33" Type="http://schemas.openxmlformats.org/officeDocument/2006/relationships/image" Target="../media/image137.png"/><Relationship Id="rId2" Type="http://schemas.openxmlformats.org/officeDocument/2006/relationships/image" Target="../media/image120.jpeg"/><Relationship Id="rId16" Type="http://schemas.openxmlformats.org/officeDocument/2006/relationships/hyperlink" Target="#'LND Services'!A1"/><Relationship Id="rId20" Type="http://schemas.openxmlformats.org/officeDocument/2006/relationships/hyperlink" Target="#'General Conditions'!A1"/><Relationship Id="rId29" Type="http://schemas.openxmlformats.org/officeDocument/2006/relationships/image" Target="../media/image133.png"/><Relationship Id="rId1" Type="http://schemas.openxmlformats.org/officeDocument/2006/relationships/image" Target="../media/image119.jpeg"/><Relationship Id="rId6" Type="http://schemas.openxmlformats.org/officeDocument/2006/relationships/image" Target="../media/image3.jpeg"/><Relationship Id="rId11" Type="http://schemas.openxmlformats.org/officeDocument/2006/relationships/image" Target="../media/image128.png"/><Relationship Id="rId24" Type="http://schemas.openxmlformats.org/officeDocument/2006/relationships/hyperlink" Target="#'Spare Parts'!A1"/><Relationship Id="rId32" Type="http://schemas.openxmlformats.org/officeDocument/2006/relationships/image" Target="../media/image136.png"/><Relationship Id="rId5" Type="http://schemas.openxmlformats.org/officeDocument/2006/relationships/image" Target="../media/image123.jpeg"/><Relationship Id="rId15" Type="http://schemas.openxmlformats.org/officeDocument/2006/relationships/hyperlink" Target="#'Valves &amp; Acc.'!A1"/><Relationship Id="rId23" Type="http://schemas.openxmlformats.org/officeDocument/2006/relationships/hyperlink" Target="#'GOLF Services'!A1"/><Relationship Id="rId28" Type="http://schemas.openxmlformats.org/officeDocument/2006/relationships/image" Target="../media/image132.png"/><Relationship Id="rId10" Type="http://schemas.openxmlformats.org/officeDocument/2006/relationships/image" Target="../media/image127.png"/><Relationship Id="rId19" Type="http://schemas.openxmlformats.org/officeDocument/2006/relationships/hyperlink" Target="#Controllers!A1"/><Relationship Id="rId31" Type="http://schemas.openxmlformats.org/officeDocument/2006/relationships/image" Target="../media/image135.png"/><Relationship Id="rId4" Type="http://schemas.openxmlformats.org/officeDocument/2006/relationships/image" Target="../media/image122.jpeg"/><Relationship Id="rId9" Type="http://schemas.openxmlformats.org/officeDocument/2006/relationships/image" Target="../media/image126.jpeg"/><Relationship Id="rId14" Type="http://schemas.openxmlformats.org/officeDocument/2006/relationships/hyperlink" Target="#'Rotors &amp; Nozzles'!A1"/><Relationship Id="rId22" Type="http://schemas.openxmlformats.org/officeDocument/2006/relationships/hyperlink" Target="#'Central Control Systems'!A1"/><Relationship Id="rId27" Type="http://schemas.openxmlformats.org/officeDocument/2006/relationships/image" Target="../media/image131.png"/><Relationship Id="rId30" Type="http://schemas.openxmlformats.org/officeDocument/2006/relationships/image" Target="../media/image134.png"/><Relationship Id="rId35" Type="http://schemas.openxmlformats.org/officeDocument/2006/relationships/image" Target="../media/image139.png"/></Relationships>
</file>

<file path=xl/drawings/_rels/drawing7.xml.rels><?xml version="1.0" encoding="UTF-8" standalone="yes"?>
<Relationships xmlns="http://schemas.openxmlformats.org/package/2006/relationships"><Relationship Id="rId8" Type="http://schemas.openxmlformats.org/officeDocument/2006/relationships/image" Target="../media/image147.jpeg"/><Relationship Id="rId13" Type="http://schemas.openxmlformats.org/officeDocument/2006/relationships/image" Target="../media/image151.png"/><Relationship Id="rId18" Type="http://schemas.openxmlformats.org/officeDocument/2006/relationships/hyperlink" Target="#'LND Services'!A1"/><Relationship Id="rId26" Type="http://schemas.openxmlformats.org/officeDocument/2006/relationships/hyperlink" Target="#'Spare Parts'!A1"/><Relationship Id="rId3" Type="http://schemas.openxmlformats.org/officeDocument/2006/relationships/image" Target="../media/image142.jpeg"/><Relationship Id="rId21" Type="http://schemas.openxmlformats.org/officeDocument/2006/relationships/hyperlink" Target="#Controllers!A1"/><Relationship Id="rId7" Type="http://schemas.openxmlformats.org/officeDocument/2006/relationships/image" Target="../media/image146.jpeg"/><Relationship Id="rId12" Type="http://schemas.openxmlformats.org/officeDocument/2006/relationships/image" Target="../media/image3.jpeg"/><Relationship Id="rId17" Type="http://schemas.openxmlformats.org/officeDocument/2006/relationships/hyperlink" Target="#'Valves &amp; Acc.'!A1"/><Relationship Id="rId25" Type="http://schemas.openxmlformats.org/officeDocument/2006/relationships/hyperlink" Target="#'GOLF Services'!A1"/><Relationship Id="rId2" Type="http://schemas.openxmlformats.org/officeDocument/2006/relationships/image" Target="../media/image141.jpeg"/><Relationship Id="rId16" Type="http://schemas.openxmlformats.org/officeDocument/2006/relationships/hyperlink" Target="#'Rotors &amp; Nozzles'!A1"/><Relationship Id="rId20" Type="http://schemas.openxmlformats.org/officeDocument/2006/relationships/hyperlink" Target="#AG!A1"/><Relationship Id="rId29" Type="http://schemas.openxmlformats.org/officeDocument/2006/relationships/image" Target="../media/image152.png"/><Relationship Id="rId1" Type="http://schemas.openxmlformats.org/officeDocument/2006/relationships/image" Target="../media/image140.jpeg"/><Relationship Id="rId6" Type="http://schemas.openxmlformats.org/officeDocument/2006/relationships/image" Target="../media/image145.jpeg"/><Relationship Id="rId11" Type="http://schemas.openxmlformats.org/officeDocument/2006/relationships/image" Target="../media/image150.jpeg"/><Relationship Id="rId24" Type="http://schemas.openxmlformats.org/officeDocument/2006/relationships/hyperlink" Target="#'Central Control Systems'!A1"/><Relationship Id="rId32" Type="http://schemas.openxmlformats.org/officeDocument/2006/relationships/image" Target="../media/image154.png"/><Relationship Id="rId5" Type="http://schemas.openxmlformats.org/officeDocument/2006/relationships/image" Target="../media/image144.jpeg"/><Relationship Id="rId15" Type="http://schemas.openxmlformats.org/officeDocument/2006/relationships/hyperlink" Target="#'Spray heads &amp; Nozzles'!A1"/><Relationship Id="rId23" Type="http://schemas.openxmlformats.org/officeDocument/2006/relationships/hyperlink" Target="#Listing!A1"/><Relationship Id="rId28" Type="http://schemas.openxmlformats.org/officeDocument/2006/relationships/image" Target="../media/image130.png"/><Relationship Id="rId10" Type="http://schemas.openxmlformats.org/officeDocument/2006/relationships/image" Target="../media/image149.jpeg"/><Relationship Id="rId19" Type="http://schemas.openxmlformats.org/officeDocument/2006/relationships/hyperlink" Target="#GOLF!A1"/><Relationship Id="rId31" Type="http://schemas.openxmlformats.org/officeDocument/2006/relationships/image" Target="../media/image139.png"/><Relationship Id="rId4" Type="http://schemas.openxmlformats.org/officeDocument/2006/relationships/image" Target="../media/image143.jpeg"/><Relationship Id="rId9" Type="http://schemas.openxmlformats.org/officeDocument/2006/relationships/image" Target="../media/image148.jpeg"/><Relationship Id="rId14" Type="http://schemas.openxmlformats.org/officeDocument/2006/relationships/hyperlink" Target="#'Low Volume Irrigation'!A1"/><Relationship Id="rId22" Type="http://schemas.openxmlformats.org/officeDocument/2006/relationships/hyperlink" Target="#'General Conditions'!A1"/><Relationship Id="rId27" Type="http://schemas.openxmlformats.org/officeDocument/2006/relationships/image" Target="../media/image132.png"/><Relationship Id="rId30" Type="http://schemas.openxmlformats.org/officeDocument/2006/relationships/image" Target="../media/image153.jpeg"/></Relationships>
</file>

<file path=xl/drawings/_rels/drawing8.xml.rels><?xml version="1.0" encoding="UTF-8" standalone="yes"?>
<Relationships xmlns="http://schemas.openxmlformats.org/package/2006/relationships"><Relationship Id="rId8" Type="http://schemas.openxmlformats.org/officeDocument/2006/relationships/hyperlink" Target="#AG!A1"/><Relationship Id="rId13" Type="http://schemas.openxmlformats.org/officeDocument/2006/relationships/hyperlink" Target="#'GOLF Services'!A1"/><Relationship Id="rId3" Type="http://schemas.openxmlformats.org/officeDocument/2006/relationships/hyperlink" Target="#'Spray heads &amp; Nozzles'!A1"/><Relationship Id="rId7" Type="http://schemas.openxmlformats.org/officeDocument/2006/relationships/hyperlink" Target="#GOLF!A1"/><Relationship Id="rId12" Type="http://schemas.openxmlformats.org/officeDocument/2006/relationships/hyperlink" Target="#'Central Control Systems'!A1"/><Relationship Id="rId2" Type="http://schemas.openxmlformats.org/officeDocument/2006/relationships/hyperlink" Target="#'Low Volume Irrigation'!A1"/><Relationship Id="rId1" Type="http://schemas.openxmlformats.org/officeDocument/2006/relationships/image" Target="../media/image3.jpeg"/><Relationship Id="rId6" Type="http://schemas.openxmlformats.org/officeDocument/2006/relationships/hyperlink" Target="#'LND Services'!A1"/><Relationship Id="rId11" Type="http://schemas.openxmlformats.org/officeDocument/2006/relationships/hyperlink" Target="#Listing!A1"/><Relationship Id="rId5" Type="http://schemas.openxmlformats.org/officeDocument/2006/relationships/hyperlink" Target="#'Valves &amp; Acc.'!A1"/><Relationship Id="rId10" Type="http://schemas.openxmlformats.org/officeDocument/2006/relationships/hyperlink" Target="#'General Conditions'!A1"/><Relationship Id="rId4" Type="http://schemas.openxmlformats.org/officeDocument/2006/relationships/hyperlink" Target="#'Rotors &amp; Nozzles'!A1"/><Relationship Id="rId9" Type="http://schemas.openxmlformats.org/officeDocument/2006/relationships/hyperlink" Target="#Controllers!A1"/><Relationship Id="rId14" Type="http://schemas.openxmlformats.org/officeDocument/2006/relationships/hyperlink" Target="#'Spare Parts'!A1"/></Relationships>
</file>

<file path=xl/drawings/_rels/drawing9.xml.rels><?xml version="1.0" encoding="UTF-8" standalone="yes"?>
<Relationships xmlns="http://schemas.openxmlformats.org/package/2006/relationships"><Relationship Id="rId8" Type="http://schemas.openxmlformats.org/officeDocument/2006/relationships/image" Target="../media/image161.jpg"/><Relationship Id="rId13" Type="http://schemas.openxmlformats.org/officeDocument/2006/relationships/image" Target="../media/image166.JPG"/><Relationship Id="rId18" Type="http://schemas.openxmlformats.org/officeDocument/2006/relationships/image" Target="../media/image171.png"/><Relationship Id="rId26" Type="http://schemas.openxmlformats.org/officeDocument/2006/relationships/image" Target="../media/image179.png"/><Relationship Id="rId39" Type="http://schemas.openxmlformats.org/officeDocument/2006/relationships/hyperlink" Target="#Controllers!A1"/><Relationship Id="rId3" Type="http://schemas.openxmlformats.org/officeDocument/2006/relationships/image" Target="../media/image156.JPG"/><Relationship Id="rId21" Type="http://schemas.openxmlformats.org/officeDocument/2006/relationships/image" Target="../media/image174.png"/><Relationship Id="rId34" Type="http://schemas.openxmlformats.org/officeDocument/2006/relationships/hyperlink" Target="#'Rotors &amp; Nozzles'!A1"/><Relationship Id="rId42" Type="http://schemas.openxmlformats.org/officeDocument/2006/relationships/hyperlink" Target="#'Central Control Systems'!A1"/><Relationship Id="rId7" Type="http://schemas.openxmlformats.org/officeDocument/2006/relationships/image" Target="../media/image160.JPG"/><Relationship Id="rId12" Type="http://schemas.openxmlformats.org/officeDocument/2006/relationships/image" Target="../media/image165.jpeg"/><Relationship Id="rId17" Type="http://schemas.openxmlformats.org/officeDocument/2006/relationships/image" Target="../media/image170.png"/><Relationship Id="rId25" Type="http://schemas.openxmlformats.org/officeDocument/2006/relationships/image" Target="../media/image178.png"/><Relationship Id="rId33" Type="http://schemas.openxmlformats.org/officeDocument/2006/relationships/hyperlink" Target="#'Spray heads &amp; Nozzles'!A1"/><Relationship Id="rId38" Type="http://schemas.openxmlformats.org/officeDocument/2006/relationships/hyperlink" Target="#AG!A1"/><Relationship Id="rId2" Type="http://schemas.openxmlformats.org/officeDocument/2006/relationships/image" Target="../media/image155.jpeg"/><Relationship Id="rId16" Type="http://schemas.openxmlformats.org/officeDocument/2006/relationships/image" Target="../media/image169.jpg"/><Relationship Id="rId20" Type="http://schemas.openxmlformats.org/officeDocument/2006/relationships/image" Target="../media/image173.png"/><Relationship Id="rId29" Type="http://schemas.openxmlformats.org/officeDocument/2006/relationships/image" Target="../media/image182.jpeg"/><Relationship Id="rId41" Type="http://schemas.openxmlformats.org/officeDocument/2006/relationships/hyperlink" Target="#Listing!A1"/><Relationship Id="rId1" Type="http://schemas.openxmlformats.org/officeDocument/2006/relationships/image" Target="../media/image3.jpeg"/><Relationship Id="rId6" Type="http://schemas.openxmlformats.org/officeDocument/2006/relationships/image" Target="../media/image159.JPG"/><Relationship Id="rId11" Type="http://schemas.openxmlformats.org/officeDocument/2006/relationships/image" Target="../media/image164.jpeg"/><Relationship Id="rId24" Type="http://schemas.openxmlformats.org/officeDocument/2006/relationships/image" Target="../media/image177.png"/><Relationship Id="rId32" Type="http://schemas.openxmlformats.org/officeDocument/2006/relationships/hyperlink" Target="#'Low Volume Irrigation'!A1"/><Relationship Id="rId37" Type="http://schemas.openxmlformats.org/officeDocument/2006/relationships/hyperlink" Target="#GOLF!A1"/><Relationship Id="rId40" Type="http://schemas.openxmlformats.org/officeDocument/2006/relationships/hyperlink" Target="#'General Conditions'!A1"/><Relationship Id="rId45" Type="http://schemas.openxmlformats.org/officeDocument/2006/relationships/image" Target="../media/image49.png"/><Relationship Id="rId5" Type="http://schemas.openxmlformats.org/officeDocument/2006/relationships/image" Target="../media/image158.jpg"/><Relationship Id="rId15" Type="http://schemas.openxmlformats.org/officeDocument/2006/relationships/image" Target="../media/image168.jpg"/><Relationship Id="rId23" Type="http://schemas.openxmlformats.org/officeDocument/2006/relationships/image" Target="../media/image176.png"/><Relationship Id="rId28" Type="http://schemas.openxmlformats.org/officeDocument/2006/relationships/image" Target="../media/image181.jpg"/><Relationship Id="rId36" Type="http://schemas.openxmlformats.org/officeDocument/2006/relationships/hyperlink" Target="#'LND Services'!A1"/><Relationship Id="rId10" Type="http://schemas.openxmlformats.org/officeDocument/2006/relationships/image" Target="../media/image163.jpeg"/><Relationship Id="rId19" Type="http://schemas.openxmlformats.org/officeDocument/2006/relationships/image" Target="../media/image172.png"/><Relationship Id="rId31" Type="http://schemas.openxmlformats.org/officeDocument/2006/relationships/image" Target="../media/image184.jpeg"/><Relationship Id="rId44" Type="http://schemas.openxmlformats.org/officeDocument/2006/relationships/hyperlink" Target="#'Spare Parts'!A1"/><Relationship Id="rId4" Type="http://schemas.openxmlformats.org/officeDocument/2006/relationships/image" Target="../media/image157.jpg"/><Relationship Id="rId9" Type="http://schemas.openxmlformats.org/officeDocument/2006/relationships/image" Target="../media/image162.jpeg"/><Relationship Id="rId14" Type="http://schemas.openxmlformats.org/officeDocument/2006/relationships/image" Target="../media/image167.jpg"/><Relationship Id="rId22" Type="http://schemas.openxmlformats.org/officeDocument/2006/relationships/image" Target="../media/image175.png"/><Relationship Id="rId27" Type="http://schemas.openxmlformats.org/officeDocument/2006/relationships/image" Target="../media/image180.jpeg"/><Relationship Id="rId30" Type="http://schemas.openxmlformats.org/officeDocument/2006/relationships/image" Target="../media/image183.jpeg"/><Relationship Id="rId35" Type="http://schemas.openxmlformats.org/officeDocument/2006/relationships/hyperlink" Target="#'Valves &amp; Acc.'!A1"/><Relationship Id="rId43" Type="http://schemas.openxmlformats.org/officeDocument/2006/relationships/hyperlink" Target="#'GOLF Services'!A1"/></Relationships>
</file>

<file path=xl/drawings/drawing1.xml><?xml version="1.0" encoding="utf-8"?>
<xdr:wsDr xmlns:xdr="http://schemas.openxmlformats.org/drawingml/2006/spreadsheetDrawing" xmlns:a="http://schemas.openxmlformats.org/drawingml/2006/main">
  <xdr:twoCellAnchor editAs="oneCell">
    <xdr:from>
      <xdr:col>1</xdr:col>
      <xdr:colOff>290830</xdr:colOff>
      <xdr:row>0</xdr:row>
      <xdr:rowOff>73660</xdr:rowOff>
    </xdr:from>
    <xdr:to>
      <xdr:col>5</xdr:col>
      <xdr:colOff>554355</xdr:colOff>
      <xdr:row>4</xdr:row>
      <xdr:rowOff>23495</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083310" y="73660"/>
          <a:ext cx="3425825" cy="6813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2</xdr:col>
      <xdr:colOff>245224</xdr:colOff>
      <xdr:row>2</xdr:row>
      <xdr:rowOff>159000</xdr:rowOff>
    </xdr:to>
    <xdr:pic>
      <xdr:nvPicPr>
        <xdr:cNvPr id="2" name="Imagem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0"/>
          <a:ext cx="2569323" cy="540000"/>
        </a:xfrm>
        <a:prstGeom prst="rect">
          <a:avLst/>
        </a:prstGeom>
      </xdr:spPr>
    </xdr:pic>
    <xdr:clientData/>
  </xdr:twoCellAnchor>
  <xdr:twoCellAnchor>
    <xdr:from>
      <xdr:col>12</xdr:col>
      <xdr:colOff>38100</xdr:colOff>
      <xdr:row>1</xdr:row>
      <xdr:rowOff>133350</xdr:rowOff>
    </xdr:from>
    <xdr:to>
      <xdr:col>15</xdr:col>
      <xdr:colOff>657225</xdr:colOff>
      <xdr:row>8</xdr:row>
      <xdr:rowOff>95250</xdr:rowOff>
    </xdr:to>
    <xdr:sp macro="" textlink="">
      <xdr:nvSpPr>
        <xdr:cNvPr id="40" name="ZoneTexte 39">
          <a:extLst>
            <a:ext uri="{FF2B5EF4-FFF2-40B4-BE49-F238E27FC236}">
              <a16:creationId xmlns:a16="http://schemas.microsoft.com/office/drawing/2014/main" id="{00000000-0008-0000-0D00-000028000000}"/>
            </a:ext>
          </a:extLst>
        </xdr:cNvPr>
        <xdr:cNvSpPr txBox="1"/>
      </xdr:nvSpPr>
      <xdr:spPr>
        <a:xfrm>
          <a:off x="13411200" y="323850"/>
          <a:ext cx="330517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2724150</xdr:colOff>
      <xdr:row>0</xdr:row>
      <xdr:rowOff>57150</xdr:rowOff>
    </xdr:from>
    <xdr:to>
      <xdr:col>3</xdr:col>
      <xdr:colOff>251100</xdr:colOff>
      <xdr:row>1</xdr:row>
      <xdr:rowOff>46650</xdr:rowOff>
    </xdr:to>
    <xdr:sp macro="" textlink="Header!B10">
      <xdr:nvSpPr>
        <xdr:cNvPr id="29" name="ZoneTexte 28">
          <a:hlinkClick xmlns:r="http://schemas.openxmlformats.org/officeDocument/2006/relationships" r:id="rId2"/>
          <a:extLst>
            <a:ext uri="{FF2B5EF4-FFF2-40B4-BE49-F238E27FC236}">
              <a16:creationId xmlns:a16="http://schemas.microsoft.com/office/drawing/2014/main" id="{00000000-0008-0000-0D00-00001D000000}"/>
            </a:ext>
          </a:extLst>
        </xdr:cNvPr>
        <xdr:cNvSpPr txBox="1"/>
      </xdr:nvSpPr>
      <xdr:spPr>
        <a:xfrm>
          <a:off x="5048250" y="571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2724150</xdr:colOff>
      <xdr:row>1</xdr:row>
      <xdr:rowOff>65088</xdr:rowOff>
    </xdr:from>
    <xdr:to>
      <xdr:col>3</xdr:col>
      <xdr:colOff>251100</xdr:colOff>
      <xdr:row>2</xdr:row>
      <xdr:rowOff>54588</xdr:rowOff>
    </xdr:to>
    <xdr:sp macro="" textlink="Header!B11">
      <xdr:nvSpPr>
        <xdr:cNvPr id="30" name="ZoneTexte 29">
          <a:hlinkClick xmlns:r="http://schemas.openxmlformats.org/officeDocument/2006/relationships" r:id="rId3"/>
          <a:extLst>
            <a:ext uri="{FF2B5EF4-FFF2-40B4-BE49-F238E27FC236}">
              <a16:creationId xmlns:a16="http://schemas.microsoft.com/office/drawing/2014/main" id="{00000000-0008-0000-0D00-00001E000000}"/>
            </a:ext>
          </a:extLst>
        </xdr:cNvPr>
        <xdr:cNvSpPr txBox="1"/>
      </xdr:nvSpPr>
      <xdr:spPr>
        <a:xfrm>
          <a:off x="5048250" y="25558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2724150</xdr:colOff>
      <xdr:row>2</xdr:row>
      <xdr:rowOff>73026</xdr:rowOff>
    </xdr:from>
    <xdr:to>
      <xdr:col>3</xdr:col>
      <xdr:colOff>251100</xdr:colOff>
      <xdr:row>3</xdr:row>
      <xdr:rowOff>62526</xdr:rowOff>
    </xdr:to>
    <xdr:sp macro="" textlink="Header!B12">
      <xdr:nvSpPr>
        <xdr:cNvPr id="31" name="ZoneTexte 30">
          <a:hlinkClick xmlns:r="http://schemas.openxmlformats.org/officeDocument/2006/relationships" r:id="rId4"/>
          <a:extLst>
            <a:ext uri="{FF2B5EF4-FFF2-40B4-BE49-F238E27FC236}">
              <a16:creationId xmlns:a16="http://schemas.microsoft.com/office/drawing/2014/main" id="{00000000-0008-0000-0D00-00001F000000}"/>
            </a:ext>
          </a:extLst>
        </xdr:cNvPr>
        <xdr:cNvSpPr txBox="1"/>
      </xdr:nvSpPr>
      <xdr:spPr>
        <a:xfrm>
          <a:off x="5048250" y="45402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2724150</xdr:colOff>
      <xdr:row>3</xdr:row>
      <xdr:rowOff>80964</xdr:rowOff>
    </xdr:from>
    <xdr:to>
      <xdr:col>3</xdr:col>
      <xdr:colOff>251100</xdr:colOff>
      <xdr:row>4</xdr:row>
      <xdr:rowOff>70464</xdr:rowOff>
    </xdr:to>
    <xdr:sp macro="" textlink="Header!B13">
      <xdr:nvSpPr>
        <xdr:cNvPr id="32" name="ZoneTexte 31">
          <a:hlinkClick xmlns:r="http://schemas.openxmlformats.org/officeDocument/2006/relationships" r:id="rId5"/>
          <a:extLst>
            <a:ext uri="{FF2B5EF4-FFF2-40B4-BE49-F238E27FC236}">
              <a16:creationId xmlns:a16="http://schemas.microsoft.com/office/drawing/2014/main" id="{00000000-0008-0000-0D00-000020000000}"/>
            </a:ext>
          </a:extLst>
        </xdr:cNvPr>
        <xdr:cNvSpPr txBox="1"/>
      </xdr:nvSpPr>
      <xdr:spPr>
        <a:xfrm>
          <a:off x="5048250" y="65246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2724150</xdr:colOff>
      <xdr:row>6</xdr:row>
      <xdr:rowOff>57150</xdr:rowOff>
    </xdr:from>
    <xdr:to>
      <xdr:col>3</xdr:col>
      <xdr:colOff>251100</xdr:colOff>
      <xdr:row>6</xdr:row>
      <xdr:rowOff>237150</xdr:rowOff>
    </xdr:to>
    <xdr:sp macro="" textlink="Header!B16">
      <xdr:nvSpPr>
        <xdr:cNvPr id="33" name="ZoneTexte 32">
          <a:hlinkClick xmlns:r="http://schemas.openxmlformats.org/officeDocument/2006/relationships" r:id="rId6"/>
          <a:extLst>
            <a:ext uri="{FF2B5EF4-FFF2-40B4-BE49-F238E27FC236}">
              <a16:creationId xmlns:a16="http://schemas.microsoft.com/office/drawing/2014/main" id="{00000000-0008-0000-0D00-000021000000}"/>
            </a:ext>
          </a:extLst>
        </xdr:cNvPr>
        <xdr:cNvSpPr txBox="1"/>
      </xdr:nvSpPr>
      <xdr:spPr>
        <a:xfrm>
          <a:off x="5048250" y="124777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4</xdr:col>
      <xdr:colOff>747712</xdr:colOff>
      <xdr:row>0</xdr:row>
      <xdr:rowOff>57150</xdr:rowOff>
    </xdr:from>
    <xdr:to>
      <xdr:col>9</xdr:col>
      <xdr:colOff>46312</xdr:colOff>
      <xdr:row>1</xdr:row>
      <xdr:rowOff>46650</xdr:rowOff>
    </xdr:to>
    <xdr:sp macro="" textlink="Header!B17">
      <xdr:nvSpPr>
        <xdr:cNvPr id="34" name="ZoneTexte 33">
          <a:hlinkClick xmlns:r="http://schemas.openxmlformats.org/officeDocument/2006/relationships" r:id="rId7"/>
          <a:extLst>
            <a:ext uri="{FF2B5EF4-FFF2-40B4-BE49-F238E27FC236}">
              <a16:creationId xmlns:a16="http://schemas.microsoft.com/office/drawing/2014/main" id="{00000000-0008-0000-0D00-000022000000}"/>
            </a:ext>
          </a:extLst>
        </xdr:cNvPr>
        <xdr:cNvSpPr txBox="1"/>
      </xdr:nvSpPr>
      <xdr:spPr>
        <a:xfrm>
          <a:off x="9177337" y="571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4</xdr:col>
      <xdr:colOff>747712</xdr:colOff>
      <xdr:row>2</xdr:row>
      <xdr:rowOff>124968</xdr:rowOff>
    </xdr:from>
    <xdr:to>
      <xdr:col>9</xdr:col>
      <xdr:colOff>46312</xdr:colOff>
      <xdr:row>3</xdr:row>
      <xdr:rowOff>114468</xdr:rowOff>
    </xdr:to>
    <xdr:sp macro="" textlink="Header!B19">
      <xdr:nvSpPr>
        <xdr:cNvPr id="35" name="ZoneTexte 34">
          <a:hlinkClick xmlns:r="http://schemas.openxmlformats.org/officeDocument/2006/relationships" r:id="rId8"/>
          <a:extLst>
            <a:ext uri="{FF2B5EF4-FFF2-40B4-BE49-F238E27FC236}">
              <a16:creationId xmlns:a16="http://schemas.microsoft.com/office/drawing/2014/main" id="{00000000-0008-0000-0D00-000023000000}"/>
            </a:ext>
          </a:extLst>
        </xdr:cNvPr>
        <xdr:cNvSpPr txBox="1"/>
      </xdr:nvSpPr>
      <xdr:spPr>
        <a:xfrm>
          <a:off x="9177337" y="50596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2724150</xdr:colOff>
      <xdr:row>4</xdr:row>
      <xdr:rowOff>88902</xdr:rowOff>
    </xdr:from>
    <xdr:to>
      <xdr:col>3</xdr:col>
      <xdr:colOff>251100</xdr:colOff>
      <xdr:row>5</xdr:row>
      <xdr:rowOff>30777</xdr:rowOff>
    </xdr:to>
    <xdr:sp macro="" textlink="Header!B14">
      <xdr:nvSpPr>
        <xdr:cNvPr id="36" name="ZoneTexte 35">
          <a:hlinkClick xmlns:r="http://schemas.openxmlformats.org/officeDocument/2006/relationships" r:id="rId9"/>
          <a:extLst>
            <a:ext uri="{FF2B5EF4-FFF2-40B4-BE49-F238E27FC236}">
              <a16:creationId xmlns:a16="http://schemas.microsoft.com/office/drawing/2014/main" id="{00000000-0008-0000-0D00-000024000000}"/>
            </a:ext>
          </a:extLst>
        </xdr:cNvPr>
        <xdr:cNvSpPr txBox="1"/>
      </xdr:nvSpPr>
      <xdr:spPr>
        <a:xfrm>
          <a:off x="5048250" y="85090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4</xdr:col>
      <xdr:colOff>747712</xdr:colOff>
      <xdr:row>5</xdr:row>
      <xdr:rowOff>179070</xdr:rowOff>
    </xdr:from>
    <xdr:to>
      <xdr:col>9</xdr:col>
      <xdr:colOff>46312</xdr:colOff>
      <xdr:row>6</xdr:row>
      <xdr:rowOff>168570</xdr:rowOff>
    </xdr:to>
    <xdr:sp macro="" textlink="Header!B22">
      <xdr:nvSpPr>
        <xdr:cNvPr id="37" name="ZoneTexte 36">
          <a:hlinkClick xmlns:r="http://schemas.openxmlformats.org/officeDocument/2006/relationships" r:id="rId10"/>
          <a:extLst>
            <a:ext uri="{FF2B5EF4-FFF2-40B4-BE49-F238E27FC236}">
              <a16:creationId xmlns:a16="http://schemas.microsoft.com/office/drawing/2014/main" id="{00000000-0008-0000-0D00-000025000000}"/>
            </a:ext>
          </a:extLst>
        </xdr:cNvPr>
        <xdr:cNvSpPr txBox="1"/>
      </xdr:nvSpPr>
      <xdr:spPr>
        <a:xfrm>
          <a:off x="9177337" y="117919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4</xdr:col>
      <xdr:colOff>747712</xdr:colOff>
      <xdr:row>4</xdr:row>
      <xdr:rowOff>192786</xdr:rowOff>
    </xdr:from>
    <xdr:to>
      <xdr:col>9</xdr:col>
      <xdr:colOff>46312</xdr:colOff>
      <xdr:row>5</xdr:row>
      <xdr:rowOff>134661</xdr:rowOff>
    </xdr:to>
    <xdr:sp macro="" textlink="Header!B21">
      <xdr:nvSpPr>
        <xdr:cNvPr id="38" name="ZoneTexte 37">
          <a:hlinkClick xmlns:r="http://schemas.openxmlformats.org/officeDocument/2006/relationships" r:id="rId11"/>
          <a:extLst>
            <a:ext uri="{FF2B5EF4-FFF2-40B4-BE49-F238E27FC236}">
              <a16:creationId xmlns:a16="http://schemas.microsoft.com/office/drawing/2014/main" id="{00000000-0008-0000-0D00-000026000000}"/>
            </a:ext>
          </a:extLst>
        </xdr:cNvPr>
        <xdr:cNvSpPr txBox="1"/>
      </xdr:nvSpPr>
      <xdr:spPr>
        <a:xfrm>
          <a:off x="9177337" y="95478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2724150</xdr:colOff>
      <xdr:row>5</xdr:row>
      <xdr:rowOff>49215</xdr:rowOff>
    </xdr:from>
    <xdr:to>
      <xdr:col>3</xdr:col>
      <xdr:colOff>251100</xdr:colOff>
      <xdr:row>6</xdr:row>
      <xdr:rowOff>38715</xdr:rowOff>
    </xdr:to>
    <xdr:sp macro="" textlink="Header!B15">
      <xdr:nvSpPr>
        <xdr:cNvPr id="39" name="ZoneTexte 38">
          <a:hlinkClick xmlns:r="http://schemas.openxmlformats.org/officeDocument/2006/relationships" r:id="rId12"/>
          <a:extLst>
            <a:ext uri="{FF2B5EF4-FFF2-40B4-BE49-F238E27FC236}">
              <a16:creationId xmlns:a16="http://schemas.microsoft.com/office/drawing/2014/main" id="{00000000-0008-0000-0D00-000027000000}"/>
            </a:ext>
          </a:extLst>
        </xdr:cNvPr>
        <xdr:cNvSpPr txBox="1"/>
      </xdr:nvSpPr>
      <xdr:spPr>
        <a:xfrm>
          <a:off x="5048250" y="104934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4</xdr:col>
      <xdr:colOff>747712</xdr:colOff>
      <xdr:row>1</xdr:row>
      <xdr:rowOff>91059</xdr:rowOff>
    </xdr:from>
    <xdr:to>
      <xdr:col>9</xdr:col>
      <xdr:colOff>46312</xdr:colOff>
      <xdr:row>2</xdr:row>
      <xdr:rowOff>80559</xdr:rowOff>
    </xdr:to>
    <xdr:sp macro="" textlink="Header!B18">
      <xdr:nvSpPr>
        <xdr:cNvPr id="41" name="ZoneTexte 40">
          <a:hlinkClick xmlns:r="http://schemas.openxmlformats.org/officeDocument/2006/relationships" r:id="rId13"/>
          <a:extLst>
            <a:ext uri="{FF2B5EF4-FFF2-40B4-BE49-F238E27FC236}">
              <a16:creationId xmlns:a16="http://schemas.microsoft.com/office/drawing/2014/main" id="{00000000-0008-0000-0D00-000029000000}"/>
            </a:ext>
          </a:extLst>
        </xdr:cNvPr>
        <xdr:cNvSpPr txBox="1"/>
      </xdr:nvSpPr>
      <xdr:spPr>
        <a:xfrm>
          <a:off x="9177337" y="28155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4</xdr:col>
      <xdr:colOff>747712</xdr:colOff>
      <xdr:row>3</xdr:row>
      <xdr:rowOff>158877</xdr:rowOff>
    </xdr:from>
    <xdr:to>
      <xdr:col>9</xdr:col>
      <xdr:colOff>46312</xdr:colOff>
      <xdr:row>4</xdr:row>
      <xdr:rowOff>148377</xdr:rowOff>
    </xdr:to>
    <xdr:sp macro="" textlink="Header!B20">
      <xdr:nvSpPr>
        <xdr:cNvPr id="42" name="ZoneTexte 41">
          <a:hlinkClick xmlns:r="http://schemas.openxmlformats.org/officeDocument/2006/relationships" r:id="rId14"/>
          <a:extLst>
            <a:ext uri="{FF2B5EF4-FFF2-40B4-BE49-F238E27FC236}">
              <a16:creationId xmlns:a16="http://schemas.microsoft.com/office/drawing/2014/main" id="{00000000-0008-0000-0D00-00002A000000}"/>
            </a:ext>
          </a:extLst>
        </xdr:cNvPr>
        <xdr:cNvSpPr txBox="1"/>
      </xdr:nvSpPr>
      <xdr:spPr>
        <a:xfrm>
          <a:off x="9177337" y="73037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2</xdr:col>
      <xdr:colOff>2077062</xdr:colOff>
      <xdr:row>2</xdr:row>
      <xdr:rowOff>172336</xdr:rowOff>
    </xdr:to>
    <xdr:pic>
      <xdr:nvPicPr>
        <xdr:cNvPr id="3" name="Imagem 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 y="1"/>
          <a:ext cx="2597125" cy="540000"/>
        </a:xfrm>
        <a:prstGeom prst="rect">
          <a:avLst/>
        </a:prstGeom>
      </xdr:spPr>
    </xdr:pic>
    <xdr:clientData/>
  </xdr:twoCellAnchor>
  <xdr:twoCellAnchor editAs="absolute">
    <xdr:from>
      <xdr:col>2</xdr:col>
      <xdr:colOff>4057650</xdr:colOff>
      <xdr:row>0</xdr:row>
      <xdr:rowOff>15240</xdr:rowOff>
    </xdr:from>
    <xdr:to>
      <xdr:col>2</xdr:col>
      <xdr:colOff>6914790</xdr:colOff>
      <xdr:row>1</xdr:row>
      <xdr:rowOff>16170</xdr:rowOff>
    </xdr:to>
    <xdr:sp macro="" textlink="Header!B10">
      <xdr:nvSpPr>
        <xdr:cNvPr id="26" name="ZoneTexte 25">
          <a:hlinkClick xmlns:r="http://schemas.openxmlformats.org/officeDocument/2006/relationships" r:id="rId2"/>
          <a:extLst>
            <a:ext uri="{FF2B5EF4-FFF2-40B4-BE49-F238E27FC236}">
              <a16:creationId xmlns:a16="http://schemas.microsoft.com/office/drawing/2014/main" id="{00000000-0008-0000-0F00-00001A000000}"/>
            </a:ext>
          </a:extLst>
        </xdr:cNvPr>
        <xdr:cNvSpPr txBox="1"/>
      </xdr:nvSpPr>
      <xdr:spPr>
        <a:xfrm>
          <a:off x="4572000" y="190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4057650</xdr:colOff>
      <xdr:row>1</xdr:row>
      <xdr:rowOff>17463</xdr:rowOff>
    </xdr:from>
    <xdr:to>
      <xdr:col>2</xdr:col>
      <xdr:colOff>6914790</xdr:colOff>
      <xdr:row>2</xdr:row>
      <xdr:rowOff>20298</xdr:rowOff>
    </xdr:to>
    <xdr:sp macro="" textlink="Header!B11">
      <xdr:nvSpPr>
        <xdr:cNvPr id="27" name="ZoneTexte 26">
          <a:hlinkClick xmlns:r="http://schemas.openxmlformats.org/officeDocument/2006/relationships" r:id="rId3"/>
          <a:extLst>
            <a:ext uri="{FF2B5EF4-FFF2-40B4-BE49-F238E27FC236}">
              <a16:creationId xmlns:a16="http://schemas.microsoft.com/office/drawing/2014/main" id="{00000000-0008-0000-0F00-00001B000000}"/>
            </a:ext>
          </a:extLst>
        </xdr:cNvPr>
        <xdr:cNvSpPr txBox="1"/>
      </xdr:nvSpPr>
      <xdr:spPr>
        <a:xfrm>
          <a:off x="4572000" y="21748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4057650</xdr:colOff>
      <xdr:row>2</xdr:row>
      <xdr:rowOff>34926</xdr:rowOff>
    </xdr:from>
    <xdr:to>
      <xdr:col>2</xdr:col>
      <xdr:colOff>6914790</xdr:colOff>
      <xdr:row>3</xdr:row>
      <xdr:rowOff>20616</xdr:rowOff>
    </xdr:to>
    <xdr:sp macro="" textlink="Header!B12">
      <xdr:nvSpPr>
        <xdr:cNvPr id="28" name="ZoneTexte 27">
          <a:hlinkClick xmlns:r="http://schemas.openxmlformats.org/officeDocument/2006/relationships" r:id="rId4"/>
          <a:extLst>
            <a:ext uri="{FF2B5EF4-FFF2-40B4-BE49-F238E27FC236}">
              <a16:creationId xmlns:a16="http://schemas.microsoft.com/office/drawing/2014/main" id="{00000000-0008-0000-0F00-00001C000000}"/>
            </a:ext>
          </a:extLst>
        </xdr:cNvPr>
        <xdr:cNvSpPr txBox="1"/>
      </xdr:nvSpPr>
      <xdr:spPr>
        <a:xfrm>
          <a:off x="4572000" y="41592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4057650</xdr:colOff>
      <xdr:row>3</xdr:row>
      <xdr:rowOff>54294</xdr:rowOff>
    </xdr:from>
    <xdr:to>
      <xdr:col>2</xdr:col>
      <xdr:colOff>6914790</xdr:colOff>
      <xdr:row>4</xdr:row>
      <xdr:rowOff>19029</xdr:rowOff>
    </xdr:to>
    <xdr:sp macro="" textlink="Header!B13">
      <xdr:nvSpPr>
        <xdr:cNvPr id="29" name="ZoneTexte 28">
          <a:hlinkClick xmlns:r="http://schemas.openxmlformats.org/officeDocument/2006/relationships" r:id="rId5"/>
          <a:extLst>
            <a:ext uri="{FF2B5EF4-FFF2-40B4-BE49-F238E27FC236}">
              <a16:creationId xmlns:a16="http://schemas.microsoft.com/office/drawing/2014/main" id="{00000000-0008-0000-0F00-00001D000000}"/>
            </a:ext>
          </a:extLst>
        </xdr:cNvPr>
        <xdr:cNvSpPr txBox="1"/>
      </xdr:nvSpPr>
      <xdr:spPr>
        <a:xfrm>
          <a:off x="4572000" y="61436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4057650</xdr:colOff>
      <xdr:row>6</xdr:row>
      <xdr:rowOff>59055</xdr:rowOff>
    </xdr:from>
    <xdr:to>
      <xdr:col>2</xdr:col>
      <xdr:colOff>6914790</xdr:colOff>
      <xdr:row>7</xdr:row>
      <xdr:rowOff>16170</xdr:rowOff>
    </xdr:to>
    <xdr:sp macro="" textlink="Header!B16">
      <xdr:nvSpPr>
        <xdr:cNvPr id="30" name="ZoneTexte 29">
          <a:hlinkClick xmlns:r="http://schemas.openxmlformats.org/officeDocument/2006/relationships" r:id="rId6"/>
          <a:extLst>
            <a:ext uri="{FF2B5EF4-FFF2-40B4-BE49-F238E27FC236}">
              <a16:creationId xmlns:a16="http://schemas.microsoft.com/office/drawing/2014/main" id="{00000000-0008-0000-0F00-00001E000000}"/>
            </a:ext>
          </a:extLst>
        </xdr:cNvPr>
        <xdr:cNvSpPr txBox="1"/>
      </xdr:nvSpPr>
      <xdr:spPr>
        <a:xfrm>
          <a:off x="4572000" y="120967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2</xdr:col>
      <xdr:colOff>8165782</xdr:colOff>
      <xdr:row>0</xdr:row>
      <xdr:rowOff>15240</xdr:rowOff>
    </xdr:from>
    <xdr:to>
      <xdr:col>4</xdr:col>
      <xdr:colOff>608287</xdr:colOff>
      <xdr:row>1</xdr:row>
      <xdr:rowOff>16170</xdr:rowOff>
    </xdr:to>
    <xdr:sp macro="" textlink="Header!B17">
      <xdr:nvSpPr>
        <xdr:cNvPr id="31" name="ZoneTexte 30">
          <a:hlinkClick xmlns:r="http://schemas.openxmlformats.org/officeDocument/2006/relationships" r:id="rId7"/>
          <a:extLst>
            <a:ext uri="{FF2B5EF4-FFF2-40B4-BE49-F238E27FC236}">
              <a16:creationId xmlns:a16="http://schemas.microsoft.com/office/drawing/2014/main" id="{00000000-0008-0000-0F00-00001F000000}"/>
            </a:ext>
          </a:extLst>
        </xdr:cNvPr>
        <xdr:cNvSpPr txBox="1"/>
      </xdr:nvSpPr>
      <xdr:spPr>
        <a:xfrm>
          <a:off x="8701087" y="190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2</xdr:col>
      <xdr:colOff>8165782</xdr:colOff>
      <xdr:row>2</xdr:row>
      <xdr:rowOff>96393</xdr:rowOff>
    </xdr:from>
    <xdr:to>
      <xdr:col>4</xdr:col>
      <xdr:colOff>608287</xdr:colOff>
      <xdr:row>3</xdr:row>
      <xdr:rowOff>76368</xdr:rowOff>
    </xdr:to>
    <xdr:sp macro="" textlink="Header!B19">
      <xdr:nvSpPr>
        <xdr:cNvPr id="32" name="ZoneTexte 31">
          <a:hlinkClick xmlns:r="http://schemas.openxmlformats.org/officeDocument/2006/relationships" r:id="rId8"/>
          <a:extLst>
            <a:ext uri="{FF2B5EF4-FFF2-40B4-BE49-F238E27FC236}">
              <a16:creationId xmlns:a16="http://schemas.microsoft.com/office/drawing/2014/main" id="{00000000-0008-0000-0F00-000020000000}"/>
            </a:ext>
          </a:extLst>
        </xdr:cNvPr>
        <xdr:cNvSpPr txBox="1"/>
      </xdr:nvSpPr>
      <xdr:spPr>
        <a:xfrm>
          <a:off x="8701087" y="46786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4057650</xdr:colOff>
      <xdr:row>4</xdr:row>
      <xdr:rowOff>54612</xdr:rowOff>
    </xdr:from>
    <xdr:to>
      <xdr:col>2</xdr:col>
      <xdr:colOff>6914790</xdr:colOff>
      <xdr:row>5</xdr:row>
      <xdr:rowOff>40302</xdr:rowOff>
    </xdr:to>
    <xdr:sp macro="" textlink="Header!B14">
      <xdr:nvSpPr>
        <xdr:cNvPr id="33" name="ZoneTexte 32">
          <a:hlinkClick xmlns:r="http://schemas.openxmlformats.org/officeDocument/2006/relationships" r:id="rId9"/>
          <a:extLst>
            <a:ext uri="{FF2B5EF4-FFF2-40B4-BE49-F238E27FC236}">
              <a16:creationId xmlns:a16="http://schemas.microsoft.com/office/drawing/2014/main" id="{00000000-0008-0000-0F00-000021000000}"/>
            </a:ext>
          </a:extLst>
        </xdr:cNvPr>
        <xdr:cNvSpPr txBox="1"/>
      </xdr:nvSpPr>
      <xdr:spPr>
        <a:xfrm>
          <a:off x="4572000" y="81280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2</xdr:col>
      <xdr:colOff>8165782</xdr:colOff>
      <xdr:row>5</xdr:row>
      <xdr:rowOff>173355</xdr:rowOff>
    </xdr:from>
    <xdr:to>
      <xdr:col>4</xdr:col>
      <xdr:colOff>608287</xdr:colOff>
      <xdr:row>6</xdr:row>
      <xdr:rowOff>174285</xdr:rowOff>
    </xdr:to>
    <xdr:sp macro="" textlink="Header!B22">
      <xdr:nvSpPr>
        <xdr:cNvPr id="34" name="ZoneTexte 33">
          <a:hlinkClick xmlns:r="http://schemas.openxmlformats.org/officeDocument/2006/relationships" r:id="rId10"/>
          <a:extLst>
            <a:ext uri="{FF2B5EF4-FFF2-40B4-BE49-F238E27FC236}">
              <a16:creationId xmlns:a16="http://schemas.microsoft.com/office/drawing/2014/main" id="{00000000-0008-0000-0F00-000022000000}"/>
            </a:ext>
          </a:extLst>
        </xdr:cNvPr>
        <xdr:cNvSpPr txBox="1"/>
      </xdr:nvSpPr>
      <xdr:spPr>
        <a:xfrm>
          <a:off x="8701087" y="114109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2</xdr:col>
      <xdr:colOff>8165782</xdr:colOff>
      <xdr:row>4</xdr:row>
      <xdr:rowOff>154686</xdr:rowOff>
    </xdr:from>
    <xdr:to>
      <xdr:col>4</xdr:col>
      <xdr:colOff>608287</xdr:colOff>
      <xdr:row>5</xdr:row>
      <xdr:rowOff>136566</xdr:rowOff>
    </xdr:to>
    <xdr:sp macro="" textlink="Header!B21">
      <xdr:nvSpPr>
        <xdr:cNvPr id="35" name="ZoneTexte 34">
          <a:hlinkClick xmlns:r="http://schemas.openxmlformats.org/officeDocument/2006/relationships" r:id="rId11"/>
          <a:extLst>
            <a:ext uri="{FF2B5EF4-FFF2-40B4-BE49-F238E27FC236}">
              <a16:creationId xmlns:a16="http://schemas.microsoft.com/office/drawing/2014/main" id="{00000000-0008-0000-0F00-000023000000}"/>
            </a:ext>
          </a:extLst>
        </xdr:cNvPr>
        <xdr:cNvSpPr txBox="1"/>
      </xdr:nvSpPr>
      <xdr:spPr>
        <a:xfrm>
          <a:off x="8701087" y="91668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4057650</xdr:colOff>
      <xdr:row>5</xdr:row>
      <xdr:rowOff>54930</xdr:rowOff>
    </xdr:from>
    <xdr:to>
      <xdr:col>2</xdr:col>
      <xdr:colOff>6914790</xdr:colOff>
      <xdr:row>6</xdr:row>
      <xdr:rowOff>57765</xdr:rowOff>
    </xdr:to>
    <xdr:sp macro="" textlink="Header!B15">
      <xdr:nvSpPr>
        <xdr:cNvPr id="36" name="ZoneTexte 35">
          <a:hlinkClick xmlns:r="http://schemas.openxmlformats.org/officeDocument/2006/relationships" r:id="rId12"/>
          <a:extLst>
            <a:ext uri="{FF2B5EF4-FFF2-40B4-BE49-F238E27FC236}">
              <a16:creationId xmlns:a16="http://schemas.microsoft.com/office/drawing/2014/main" id="{00000000-0008-0000-0F00-000024000000}"/>
            </a:ext>
          </a:extLst>
        </xdr:cNvPr>
        <xdr:cNvSpPr txBox="1"/>
      </xdr:nvSpPr>
      <xdr:spPr>
        <a:xfrm>
          <a:off x="4572000" y="101124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2</xdr:col>
      <xdr:colOff>8165782</xdr:colOff>
      <xdr:row>1</xdr:row>
      <xdr:rowOff>56769</xdr:rowOff>
    </xdr:from>
    <xdr:to>
      <xdr:col>4</xdr:col>
      <xdr:colOff>608287</xdr:colOff>
      <xdr:row>2</xdr:row>
      <xdr:rowOff>53889</xdr:rowOff>
    </xdr:to>
    <xdr:sp macro="" textlink="Header!B18">
      <xdr:nvSpPr>
        <xdr:cNvPr id="39" name="ZoneTexte 38">
          <a:hlinkClick xmlns:r="http://schemas.openxmlformats.org/officeDocument/2006/relationships" r:id="rId13"/>
          <a:extLst>
            <a:ext uri="{FF2B5EF4-FFF2-40B4-BE49-F238E27FC236}">
              <a16:creationId xmlns:a16="http://schemas.microsoft.com/office/drawing/2014/main" id="{00000000-0008-0000-0F00-000027000000}"/>
            </a:ext>
          </a:extLst>
        </xdr:cNvPr>
        <xdr:cNvSpPr txBox="1"/>
      </xdr:nvSpPr>
      <xdr:spPr>
        <a:xfrm>
          <a:off x="8701087" y="24345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2</xdr:col>
      <xdr:colOff>8165782</xdr:colOff>
      <xdr:row>3</xdr:row>
      <xdr:rowOff>134112</xdr:rowOff>
    </xdr:from>
    <xdr:to>
      <xdr:col>4</xdr:col>
      <xdr:colOff>608287</xdr:colOff>
      <xdr:row>4</xdr:row>
      <xdr:rowOff>98847</xdr:rowOff>
    </xdr:to>
    <xdr:sp macro="" textlink="Header!B20">
      <xdr:nvSpPr>
        <xdr:cNvPr id="40" name="ZoneTexte 39">
          <a:hlinkClick xmlns:r="http://schemas.openxmlformats.org/officeDocument/2006/relationships" r:id="rId14"/>
          <a:extLst>
            <a:ext uri="{FF2B5EF4-FFF2-40B4-BE49-F238E27FC236}">
              <a16:creationId xmlns:a16="http://schemas.microsoft.com/office/drawing/2014/main" id="{00000000-0008-0000-0F00-000028000000}"/>
            </a:ext>
          </a:extLst>
        </xdr:cNvPr>
        <xdr:cNvSpPr txBox="1"/>
      </xdr:nvSpPr>
      <xdr:spPr>
        <a:xfrm>
          <a:off x="8701087" y="69227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112595</xdr:colOff>
      <xdr:row>13</xdr:row>
      <xdr:rowOff>83351</xdr:rowOff>
    </xdr:from>
    <xdr:to>
      <xdr:col>16</xdr:col>
      <xdr:colOff>238321</xdr:colOff>
      <xdr:row>16</xdr:row>
      <xdr:rowOff>28576</xdr:rowOff>
    </xdr:to>
    <xdr:pic>
      <xdr:nvPicPr>
        <xdr:cNvPr id="51" name="Image 50">
          <a:extLst>
            <a:ext uri="{FF2B5EF4-FFF2-40B4-BE49-F238E27FC236}">
              <a16:creationId xmlns:a16="http://schemas.microsoft.com/office/drawing/2014/main" id="{00000000-0008-0000-0300-000033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5143045" y="2035976"/>
          <a:ext cx="897251" cy="57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3</xdr:colOff>
      <xdr:row>0</xdr:row>
      <xdr:rowOff>0</xdr:rowOff>
    </xdr:from>
    <xdr:to>
      <xdr:col>2</xdr:col>
      <xdr:colOff>129979</xdr:colOff>
      <xdr:row>2</xdr:row>
      <xdr:rowOff>159000</xdr:rowOff>
    </xdr:to>
    <xdr:pic>
      <xdr:nvPicPr>
        <xdr:cNvPr id="3" name="Imagem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 y="0"/>
          <a:ext cx="2577901" cy="540000"/>
        </a:xfrm>
        <a:prstGeom prst="rect">
          <a:avLst/>
        </a:prstGeom>
      </xdr:spPr>
    </xdr:pic>
    <xdr:clientData/>
  </xdr:twoCellAnchor>
  <xdr:twoCellAnchor editAs="oneCell">
    <xdr:from>
      <xdr:col>15</xdr:col>
      <xdr:colOff>44187</xdr:colOff>
      <xdr:row>58</xdr:row>
      <xdr:rowOff>85724</xdr:rowOff>
    </xdr:from>
    <xdr:to>
      <xdr:col>16</xdr:col>
      <xdr:colOff>1046043</xdr:colOff>
      <xdr:row>67</xdr:row>
      <xdr:rowOff>2117</xdr:rowOff>
    </xdr:to>
    <xdr:pic>
      <xdr:nvPicPr>
        <xdr:cNvPr id="4" name="Imagem 88">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5074637" y="10734674"/>
          <a:ext cx="1773382" cy="1754718"/>
        </a:xfrm>
        <a:prstGeom prst="rect">
          <a:avLst/>
        </a:prstGeom>
      </xdr:spPr>
    </xdr:pic>
    <xdr:clientData/>
  </xdr:twoCellAnchor>
  <xdr:twoCellAnchor editAs="oneCell">
    <xdr:from>
      <xdr:col>15</xdr:col>
      <xdr:colOff>234514</xdr:colOff>
      <xdr:row>97</xdr:row>
      <xdr:rowOff>70484</xdr:rowOff>
    </xdr:from>
    <xdr:to>
      <xdr:col>16</xdr:col>
      <xdr:colOff>688490</xdr:colOff>
      <xdr:row>102</xdr:row>
      <xdr:rowOff>148590</xdr:rowOff>
    </xdr:to>
    <xdr:pic>
      <xdr:nvPicPr>
        <xdr:cNvPr id="7" name="Imagem 82">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5760264" y="17815559"/>
          <a:ext cx="1225502" cy="1068706"/>
        </a:xfrm>
        <a:prstGeom prst="rect">
          <a:avLst/>
        </a:prstGeom>
      </xdr:spPr>
    </xdr:pic>
    <xdr:clientData/>
  </xdr:twoCellAnchor>
  <xdr:twoCellAnchor editAs="oneCell">
    <xdr:from>
      <xdr:col>14</xdr:col>
      <xdr:colOff>565521</xdr:colOff>
      <xdr:row>158</xdr:row>
      <xdr:rowOff>46989</xdr:rowOff>
    </xdr:from>
    <xdr:to>
      <xdr:col>16</xdr:col>
      <xdr:colOff>161923</xdr:colOff>
      <xdr:row>171</xdr:row>
      <xdr:rowOff>84367</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4824446" y="28564839"/>
          <a:ext cx="1139453" cy="2161453"/>
        </a:xfrm>
        <a:prstGeom prst="rect">
          <a:avLst/>
        </a:prstGeom>
      </xdr:spPr>
    </xdr:pic>
    <xdr:clientData/>
  </xdr:twoCellAnchor>
  <xdr:twoCellAnchor editAs="oneCell">
    <xdr:from>
      <xdr:col>15</xdr:col>
      <xdr:colOff>428625</xdr:colOff>
      <xdr:row>110</xdr:row>
      <xdr:rowOff>104775</xdr:rowOff>
    </xdr:from>
    <xdr:to>
      <xdr:col>16</xdr:col>
      <xdr:colOff>1321197</xdr:colOff>
      <xdr:row>113</xdr:row>
      <xdr:rowOff>95250</xdr:rowOff>
    </xdr:to>
    <xdr:pic>
      <xdr:nvPicPr>
        <xdr:cNvPr id="9" name="Imagem 70">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5459075" y="21602700"/>
          <a:ext cx="1664098" cy="572368"/>
        </a:xfrm>
        <a:prstGeom prst="rect">
          <a:avLst/>
        </a:prstGeom>
      </xdr:spPr>
    </xdr:pic>
    <xdr:clientData/>
  </xdr:twoCellAnchor>
  <xdr:twoCellAnchor editAs="oneCell">
    <xdr:from>
      <xdr:col>16</xdr:col>
      <xdr:colOff>82287</xdr:colOff>
      <xdr:row>123</xdr:row>
      <xdr:rowOff>76199</xdr:rowOff>
    </xdr:from>
    <xdr:to>
      <xdr:col>16</xdr:col>
      <xdr:colOff>674568</xdr:colOff>
      <xdr:row>126</xdr:row>
      <xdr:rowOff>129147</xdr:rowOff>
    </xdr:to>
    <xdr:pic>
      <xdr:nvPicPr>
        <xdr:cNvPr id="11" name="Imagem 22">
          <a:extLst>
            <a:ext uri="{FF2B5EF4-FFF2-40B4-BE49-F238E27FC236}">
              <a16:creationId xmlns:a16="http://schemas.microsoft.com/office/drawing/2014/main" id="{00000000-0008-0000-0300-00000B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16379562" y="22488524"/>
          <a:ext cx="592281" cy="633973"/>
        </a:xfrm>
        <a:prstGeom prst="rect">
          <a:avLst/>
        </a:prstGeom>
      </xdr:spPr>
    </xdr:pic>
    <xdr:clientData/>
  </xdr:twoCellAnchor>
  <xdr:twoCellAnchor editAs="oneCell">
    <xdr:from>
      <xdr:col>15</xdr:col>
      <xdr:colOff>247848</xdr:colOff>
      <xdr:row>126</xdr:row>
      <xdr:rowOff>179069</xdr:rowOff>
    </xdr:from>
    <xdr:to>
      <xdr:col>16</xdr:col>
      <xdr:colOff>18013</xdr:colOff>
      <xdr:row>135</xdr:row>
      <xdr:rowOff>10479</xdr:rowOff>
    </xdr:to>
    <xdr:pic>
      <xdr:nvPicPr>
        <xdr:cNvPr id="12" name="Imagem 76">
          <a:extLst>
            <a:ext uri="{FF2B5EF4-FFF2-40B4-BE49-F238E27FC236}">
              <a16:creationId xmlns:a16="http://schemas.microsoft.com/office/drawing/2014/main" id="{00000000-0008-0000-0300-00000C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15278298" y="23172419"/>
          <a:ext cx="541691" cy="1564960"/>
        </a:xfrm>
        <a:prstGeom prst="rect">
          <a:avLst/>
        </a:prstGeom>
      </xdr:spPr>
    </xdr:pic>
    <xdr:clientData/>
  </xdr:twoCellAnchor>
  <xdr:twoCellAnchor editAs="oneCell">
    <xdr:from>
      <xdr:col>15</xdr:col>
      <xdr:colOff>127318</xdr:colOff>
      <xdr:row>137</xdr:row>
      <xdr:rowOff>118109</xdr:rowOff>
    </xdr:from>
    <xdr:to>
      <xdr:col>16</xdr:col>
      <xdr:colOff>83326</xdr:colOff>
      <xdr:row>141</xdr:row>
      <xdr:rowOff>142876</xdr:rowOff>
    </xdr:to>
    <xdr:pic>
      <xdr:nvPicPr>
        <xdr:cNvPr id="13" name="Picture 5">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9" cstate="screen">
          <a:extLst>
            <a:ext uri="{BEBA8EAE-BF5A-486C-A8C5-ECC9F3942E4B}">
              <a14:imgProps xmlns:a14="http://schemas.microsoft.com/office/drawing/2010/main">
                <a14:imgLayer r:embed="rId10">
                  <a14:imgEffect>
                    <a14:sharpenSoften amount="32000"/>
                  </a14:imgEffect>
                </a14:imgLayer>
              </a14:imgProps>
            </a:ext>
            <a:ext uri="{28A0092B-C50C-407E-A947-70E740481C1C}">
              <a14:useLocalDpi xmlns:a14="http://schemas.microsoft.com/office/drawing/2010/main"/>
            </a:ext>
          </a:extLst>
        </a:blip>
        <a:stretch>
          <a:fillRect/>
        </a:stretch>
      </xdr:blipFill>
      <xdr:spPr>
        <a:xfrm>
          <a:off x="15157768" y="26835734"/>
          <a:ext cx="727534" cy="834392"/>
        </a:xfrm>
        <a:prstGeom prst="rect">
          <a:avLst/>
        </a:prstGeom>
      </xdr:spPr>
    </xdr:pic>
    <xdr:clientData/>
  </xdr:twoCellAnchor>
  <xdr:twoCellAnchor editAs="oneCell">
    <xdr:from>
      <xdr:col>14</xdr:col>
      <xdr:colOff>226895</xdr:colOff>
      <xdr:row>150</xdr:row>
      <xdr:rowOff>38100</xdr:rowOff>
    </xdr:from>
    <xdr:to>
      <xdr:col>15</xdr:col>
      <xdr:colOff>408314</xdr:colOff>
      <xdr:row>153</xdr:row>
      <xdr:rowOff>66676</xdr:rowOff>
    </xdr:to>
    <xdr:pic>
      <xdr:nvPicPr>
        <xdr:cNvPr id="14" name="Imagem 90">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4485820" y="29689425"/>
          <a:ext cx="952944" cy="600076"/>
        </a:xfrm>
        <a:prstGeom prst="rect">
          <a:avLst/>
        </a:prstGeom>
      </xdr:spPr>
    </xdr:pic>
    <xdr:clientData/>
  </xdr:twoCellAnchor>
  <xdr:twoCellAnchor editAs="oneCell">
    <xdr:from>
      <xdr:col>14</xdr:col>
      <xdr:colOff>684267</xdr:colOff>
      <xdr:row>141</xdr:row>
      <xdr:rowOff>59054</xdr:rowOff>
    </xdr:from>
    <xdr:to>
      <xdr:col>16</xdr:col>
      <xdr:colOff>39094</xdr:colOff>
      <xdr:row>148</xdr:row>
      <xdr:rowOff>131108</xdr:rowOff>
    </xdr:to>
    <xdr:pic>
      <xdr:nvPicPr>
        <xdr:cNvPr id="15" name="Imagem 2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4943192" y="27586304"/>
          <a:ext cx="897878" cy="1424604"/>
        </a:xfrm>
        <a:prstGeom prst="rect">
          <a:avLst/>
        </a:prstGeom>
      </xdr:spPr>
    </xdr:pic>
    <xdr:clientData/>
  </xdr:twoCellAnchor>
  <xdr:twoCellAnchor editAs="oneCell">
    <xdr:from>
      <xdr:col>15</xdr:col>
      <xdr:colOff>620142</xdr:colOff>
      <xdr:row>25</xdr:row>
      <xdr:rowOff>104774</xdr:rowOff>
    </xdr:from>
    <xdr:to>
      <xdr:col>16</xdr:col>
      <xdr:colOff>555289</xdr:colOff>
      <xdr:row>31</xdr:row>
      <xdr:rowOff>181484</xdr:rowOff>
    </xdr:to>
    <xdr:pic>
      <xdr:nvPicPr>
        <xdr:cNvPr id="17" name="Imagem 71">
          <a:extLst>
            <a:ext uri="{FF2B5EF4-FFF2-40B4-BE49-F238E27FC236}">
              <a16:creationId xmlns:a16="http://schemas.microsoft.com/office/drawing/2014/main" id="{00000000-0008-0000-0300-000011000000}"/>
            </a:ext>
          </a:extLst>
        </xdr:cNvPr>
        <xdr:cNvPicPr>
          <a:picLocks noChangeAspect="1"/>
        </xdr:cNvPicPr>
      </xdr:nvPicPr>
      <xdr:blipFill rotWithShape="1">
        <a:blip xmlns:r="http://schemas.openxmlformats.org/officeDocument/2006/relationships" r:embed="rId13" cstate="screen">
          <a:extLst>
            <a:ext uri="{28A0092B-C50C-407E-A947-70E740481C1C}">
              <a14:useLocalDpi xmlns:a14="http://schemas.microsoft.com/office/drawing/2010/main"/>
            </a:ext>
          </a:extLst>
        </a:blip>
        <a:srcRect/>
        <a:stretch/>
      </xdr:blipFill>
      <xdr:spPr>
        <a:xfrm>
          <a:off x="15650592" y="4076699"/>
          <a:ext cx="706673" cy="1267335"/>
        </a:xfrm>
        <a:prstGeom prst="rect">
          <a:avLst/>
        </a:prstGeom>
      </xdr:spPr>
    </xdr:pic>
    <xdr:clientData/>
  </xdr:twoCellAnchor>
  <xdr:twoCellAnchor editAs="oneCell">
    <xdr:from>
      <xdr:col>15</xdr:col>
      <xdr:colOff>166652</xdr:colOff>
      <xdr:row>32</xdr:row>
      <xdr:rowOff>76200</xdr:rowOff>
    </xdr:from>
    <xdr:to>
      <xdr:col>16</xdr:col>
      <xdr:colOff>183768</xdr:colOff>
      <xdr:row>36</xdr:row>
      <xdr:rowOff>76200</xdr:rowOff>
    </xdr:to>
    <xdr:pic>
      <xdr:nvPicPr>
        <xdr:cNvPr id="18" name="Imagem 38">
          <a:extLst>
            <a:ext uri="{FF2B5EF4-FFF2-40B4-BE49-F238E27FC236}">
              <a16:creationId xmlns:a16="http://schemas.microsoft.com/office/drawing/2014/main" id="{00000000-0008-0000-0300-000012000000}"/>
            </a:ext>
          </a:extLst>
        </xdr:cNvPr>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a:stretch/>
      </xdr:blipFill>
      <xdr:spPr>
        <a:xfrm>
          <a:off x="15482852" y="6972300"/>
          <a:ext cx="788641" cy="809625"/>
        </a:xfrm>
        <a:prstGeom prst="rect">
          <a:avLst/>
        </a:prstGeom>
      </xdr:spPr>
    </xdr:pic>
    <xdr:clientData/>
  </xdr:twoCellAnchor>
  <xdr:twoCellAnchor editAs="oneCell">
    <xdr:from>
      <xdr:col>16</xdr:col>
      <xdr:colOff>636470</xdr:colOff>
      <xdr:row>32</xdr:row>
      <xdr:rowOff>94387</xdr:rowOff>
    </xdr:from>
    <xdr:to>
      <xdr:col>16</xdr:col>
      <xdr:colOff>1400175</xdr:colOff>
      <xdr:row>36</xdr:row>
      <xdr:rowOff>149856</xdr:rowOff>
    </xdr:to>
    <xdr:pic>
      <xdr:nvPicPr>
        <xdr:cNvPr id="19" name="Imagem 38">
          <a:extLst>
            <a:ext uri="{FF2B5EF4-FFF2-40B4-BE49-F238E27FC236}">
              <a16:creationId xmlns:a16="http://schemas.microsoft.com/office/drawing/2014/main" id="{00000000-0008-0000-0300-000013000000}"/>
            </a:ext>
          </a:extLst>
        </xdr:cNvPr>
        <xdr:cNvPicPr>
          <a:picLocks noChangeAspect="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a:xfrm>
          <a:off x="16724195" y="6990487"/>
          <a:ext cx="763705" cy="865094"/>
        </a:xfrm>
        <a:prstGeom prst="rect">
          <a:avLst/>
        </a:prstGeom>
      </xdr:spPr>
    </xdr:pic>
    <xdr:clientData/>
  </xdr:twoCellAnchor>
  <xdr:twoCellAnchor editAs="oneCell">
    <xdr:from>
      <xdr:col>14</xdr:col>
      <xdr:colOff>586804</xdr:colOff>
      <xdr:row>36</xdr:row>
      <xdr:rowOff>173793</xdr:rowOff>
    </xdr:from>
    <xdr:to>
      <xdr:col>16</xdr:col>
      <xdr:colOff>295276</xdr:colOff>
      <xdr:row>43</xdr:row>
      <xdr:rowOff>142821</xdr:rowOff>
    </xdr:to>
    <xdr:pic>
      <xdr:nvPicPr>
        <xdr:cNvPr id="20" name="Imagem 5">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5131479" y="7879518"/>
          <a:ext cx="1251522" cy="1397778"/>
        </a:xfrm>
        <a:prstGeom prst="rect">
          <a:avLst/>
        </a:prstGeom>
      </xdr:spPr>
    </xdr:pic>
    <xdr:clientData/>
  </xdr:twoCellAnchor>
  <xdr:twoCellAnchor editAs="oneCell">
    <xdr:from>
      <xdr:col>16</xdr:col>
      <xdr:colOff>685999</xdr:colOff>
      <xdr:row>38</xdr:row>
      <xdr:rowOff>208596</xdr:rowOff>
    </xdr:from>
    <xdr:to>
      <xdr:col>17</xdr:col>
      <xdr:colOff>18887</xdr:colOff>
      <xdr:row>43</xdr:row>
      <xdr:rowOff>15240</xdr:rowOff>
    </xdr:to>
    <xdr:pic>
      <xdr:nvPicPr>
        <xdr:cNvPr id="21" name="Imagem 11">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6983274" y="6942771"/>
          <a:ext cx="1123587" cy="806769"/>
        </a:xfrm>
        <a:prstGeom prst="rect">
          <a:avLst/>
        </a:prstGeom>
      </xdr:spPr>
    </xdr:pic>
    <xdr:clientData/>
  </xdr:twoCellAnchor>
  <xdr:twoCellAnchor editAs="oneCell">
    <xdr:from>
      <xdr:col>15</xdr:col>
      <xdr:colOff>219447</xdr:colOff>
      <xdr:row>104</xdr:row>
      <xdr:rowOff>60959</xdr:rowOff>
    </xdr:from>
    <xdr:to>
      <xdr:col>16</xdr:col>
      <xdr:colOff>551210</xdr:colOff>
      <xdr:row>108</xdr:row>
      <xdr:rowOff>104472</xdr:rowOff>
    </xdr:to>
    <xdr:pic>
      <xdr:nvPicPr>
        <xdr:cNvPr id="23" name="Imagem 54">
          <a:extLst>
            <a:ext uri="{FF2B5EF4-FFF2-40B4-BE49-F238E27FC236}">
              <a16:creationId xmlns:a16="http://schemas.microsoft.com/office/drawing/2014/main" id="{00000000-0008-0000-0300-000017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5745197" y="18768059"/>
          <a:ext cx="1103289" cy="805513"/>
        </a:xfrm>
        <a:prstGeom prst="rect">
          <a:avLst/>
        </a:prstGeom>
      </xdr:spPr>
    </xdr:pic>
    <xdr:clientData/>
  </xdr:twoCellAnchor>
  <xdr:twoCellAnchor editAs="oneCell">
    <xdr:from>
      <xdr:col>16</xdr:col>
      <xdr:colOff>716478</xdr:colOff>
      <xdr:row>98</xdr:row>
      <xdr:rowOff>189898</xdr:rowOff>
    </xdr:from>
    <xdr:to>
      <xdr:col>16</xdr:col>
      <xdr:colOff>1649235</xdr:colOff>
      <xdr:row>101</xdr:row>
      <xdr:rowOff>87514</xdr:rowOff>
    </xdr:to>
    <xdr:pic>
      <xdr:nvPicPr>
        <xdr:cNvPr id="24" name="Imagem 72">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7013753" y="18125473"/>
          <a:ext cx="932757" cy="497691"/>
        </a:xfrm>
        <a:prstGeom prst="rect">
          <a:avLst/>
        </a:prstGeom>
      </xdr:spPr>
    </xdr:pic>
    <xdr:clientData/>
  </xdr:twoCellAnchor>
  <xdr:twoCellAnchor editAs="oneCell">
    <xdr:from>
      <xdr:col>16</xdr:col>
      <xdr:colOff>343099</xdr:colOff>
      <xdr:row>147</xdr:row>
      <xdr:rowOff>106679</xdr:rowOff>
    </xdr:from>
    <xdr:to>
      <xdr:col>16</xdr:col>
      <xdr:colOff>1059731</xdr:colOff>
      <xdr:row>152</xdr:row>
      <xdr:rowOff>19054</xdr:rowOff>
    </xdr:to>
    <xdr:pic>
      <xdr:nvPicPr>
        <xdr:cNvPr id="28" name="Imagem 6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6640374" y="27195779"/>
          <a:ext cx="716632" cy="864875"/>
        </a:xfrm>
        <a:prstGeom prst="rect">
          <a:avLst/>
        </a:prstGeom>
      </xdr:spPr>
    </xdr:pic>
    <xdr:clientData/>
  </xdr:twoCellAnchor>
  <xdr:twoCellAnchor editAs="oneCell">
    <xdr:from>
      <xdr:col>15</xdr:col>
      <xdr:colOff>274691</xdr:colOff>
      <xdr:row>147</xdr:row>
      <xdr:rowOff>180126</xdr:rowOff>
    </xdr:from>
    <xdr:to>
      <xdr:col>16</xdr:col>
      <xdr:colOff>21151</xdr:colOff>
      <xdr:row>151</xdr:row>
      <xdr:rowOff>154459</xdr:rowOff>
    </xdr:to>
    <xdr:pic>
      <xdr:nvPicPr>
        <xdr:cNvPr id="30" name="Imagem 46">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5800441" y="27269226"/>
          <a:ext cx="517986" cy="736333"/>
        </a:xfrm>
        <a:prstGeom prst="rect">
          <a:avLst/>
        </a:prstGeom>
      </xdr:spPr>
    </xdr:pic>
    <xdr:clientData/>
  </xdr:twoCellAnchor>
  <xdr:twoCellAnchor editAs="oneCell">
    <xdr:from>
      <xdr:col>16</xdr:col>
      <xdr:colOff>560269</xdr:colOff>
      <xdr:row>130</xdr:row>
      <xdr:rowOff>112394</xdr:rowOff>
    </xdr:from>
    <xdr:to>
      <xdr:col>16</xdr:col>
      <xdr:colOff>1440052</xdr:colOff>
      <xdr:row>136</xdr:row>
      <xdr:rowOff>115632</xdr:rowOff>
    </xdr:to>
    <xdr:pic>
      <xdr:nvPicPr>
        <xdr:cNvPr id="33" name="Imagem 64">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16647994" y="26744294"/>
          <a:ext cx="879783" cy="1155763"/>
        </a:xfrm>
        <a:prstGeom prst="rect">
          <a:avLst/>
        </a:prstGeom>
      </xdr:spPr>
    </xdr:pic>
    <xdr:clientData/>
  </xdr:twoCellAnchor>
  <xdr:twoCellAnchor editAs="oneCell">
    <xdr:from>
      <xdr:col>15</xdr:col>
      <xdr:colOff>626945</xdr:colOff>
      <xdr:row>19</xdr:row>
      <xdr:rowOff>153157</xdr:rowOff>
    </xdr:from>
    <xdr:to>
      <xdr:col>16</xdr:col>
      <xdr:colOff>409574</xdr:colOff>
      <xdr:row>22</xdr:row>
      <xdr:rowOff>100517</xdr:rowOff>
    </xdr:to>
    <xdr:pic>
      <xdr:nvPicPr>
        <xdr:cNvPr id="35" name="Image 34">
          <a:extLst>
            <a:ext uri="{FF2B5EF4-FFF2-40B4-BE49-F238E27FC236}">
              <a16:creationId xmlns:a16="http://schemas.microsoft.com/office/drawing/2014/main" id="{00000000-0008-0000-0300-000023000000}"/>
            </a:ext>
          </a:extLst>
        </xdr:cNvPr>
        <xdr:cNvPicPr>
          <a:picLocks noChangeAspect="1" noChangeArrowheads="1"/>
        </xdr:cNvPicPr>
      </xdr:nvPicPr>
      <xdr:blipFill>
        <a:blip xmlns:r="http://schemas.openxmlformats.org/officeDocument/2006/relationships" r:embed="rId23" cstate="screen">
          <a:extLst>
            <a:ext uri="{28A0092B-C50C-407E-A947-70E740481C1C}">
              <a14:useLocalDpi xmlns:a14="http://schemas.microsoft.com/office/drawing/2010/main"/>
            </a:ext>
          </a:extLst>
        </a:blip>
        <a:srcRect/>
        <a:stretch>
          <a:fillRect/>
        </a:stretch>
      </xdr:blipFill>
      <xdr:spPr bwMode="auto">
        <a:xfrm>
          <a:off x="15943145" y="4296532"/>
          <a:ext cx="554154" cy="699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1493719</xdr:colOff>
      <xdr:row>59</xdr:row>
      <xdr:rowOff>38100</xdr:rowOff>
    </xdr:from>
    <xdr:to>
      <xdr:col>17</xdr:col>
      <xdr:colOff>490881</xdr:colOff>
      <xdr:row>66</xdr:row>
      <xdr:rowOff>76200</xdr:rowOff>
    </xdr:to>
    <xdr:pic>
      <xdr:nvPicPr>
        <xdr:cNvPr id="36" name="Image 35">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24"/>
        <a:stretch>
          <a:fillRect/>
        </a:stretch>
      </xdr:blipFill>
      <xdr:spPr>
        <a:xfrm>
          <a:off x="17581444" y="12411075"/>
          <a:ext cx="787862" cy="1400175"/>
        </a:xfrm>
        <a:prstGeom prst="rect">
          <a:avLst/>
        </a:prstGeom>
      </xdr:spPr>
    </xdr:pic>
    <xdr:clientData/>
  </xdr:twoCellAnchor>
  <xdr:twoCellAnchor editAs="oneCell">
    <xdr:from>
      <xdr:col>14</xdr:col>
      <xdr:colOff>701412</xdr:colOff>
      <xdr:row>90</xdr:row>
      <xdr:rowOff>161925</xdr:rowOff>
    </xdr:from>
    <xdr:to>
      <xdr:col>16</xdr:col>
      <xdr:colOff>1717815</xdr:colOff>
      <xdr:row>98</xdr:row>
      <xdr:rowOff>323</xdr:rowOff>
    </xdr:to>
    <xdr:pic>
      <xdr:nvPicPr>
        <xdr:cNvPr id="40" name="Image 39">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5455637" y="16325850"/>
          <a:ext cx="2559454" cy="1371923"/>
        </a:xfrm>
        <a:prstGeom prst="rect">
          <a:avLst/>
        </a:prstGeom>
      </xdr:spPr>
    </xdr:pic>
    <xdr:clientData/>
  </xdr:twoCellAnchor>
  <xdr:twoCellAnchor editAs="oneCell">
    <xdr:from>
      <xdr:col>14</xdr:col>
      <xdr:colOff>541392</xdr:colOff>
      <xdr:row>98</xdr:row>
      <xdr:rowOff>140969</xdr:rowOff>
    </xdr:from>
    <xdr:to>
      <xdr:col>15</xdr:col>
      <xdr:colOff>105324</xdr:colOff>
      <xdr:row>104</xdr:row>
      <xdr:rowOff>161925</xdr:rowOff>
    </xdr:to>
    <xdr:pic>
      <xdr:nvPicPr>
        <xdr:cNvPr id="41" name="Image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5295617" y="18076544"/>
          <a:ext cx="335457" cy="1202056"/>
        </a:xfrm>
        <a:prstGeom prst="rect">
          <a:avLst/>
        </a:prstGeom>
      </xdr:spPr>
    </xdr:pic>
    <xdr:clientData/>
  </xdr:twoCellAnchor>
  <xdr:twoCellAnchor editAs="oneCell">
    <xdr:from>
      <xdr:col>16</xdr:col>
      <xdr:colOff>552650</xdr:colOff>
      <xdr:row>104</xdr:row>
      <xdr:rowOff>26669</xdr:rowOff>
    </xdr:from>
    <xdr:to>
      <xdr:col>16</xdr:col>
      <xdr:colOff>1211087</xdr:colOff>
      <xdr:row>106</xdr:row>
      <xdr:rowOff>87629</xdr:rowOff>
    </xdr:to>
    <xdr:pic>
      <xdr:nvPicPr>
        <xdr:cNvPr id="42" name="Image 41">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16849925" y="18733769"/>
          <a:ext cx="658437" cy="441960"/>
        </a:xfrm>
        <a:prstGeom prst="rect">
          <a:avLst/>
        </a:prstGeom>
      </xdr:spPr>
    </xdr:pic>
    <xdr:clientData/>
  </xdr:twoCellAnchor>
  <xdr:twoCellAnchor editAs="oneCell">
    <xdr:from>
      <xdr:col>16</xdr:col>
      <xdr:colOff>1390850</xdr:colOff>
      <xdr:row>104</xdr:row>
      <xdr:rowOff>91440</xdr:rowOff>
    </xdr:from>
    <xdr:to>
      <xdr:col>17</xdr:col>
      <xdr:colOff>18558</xdr:colOff>
      <xdr:row>105</xdr:row>
      <xdr:rowOff>179069</xdr:rowOff>
    </xdr:to>
    <xdr:pic>
      <xdr:nvPicPr>
        <xdr:cNvPr id="43" name="Image 42">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17688125" y="18798540"/>
          <a:ext cx="418407" cy="278129"/>
        </a:xfrm>
        <a:prstGeom prst="rect">
          <a:avLst/>
        </a:prstGeom>
      </xdr:spPr>
    </xdr:pic>
    <xdr:clientData/>
  </xdr:twoCellAnchor>
  <xdr:twoCellAnchor editAs="oneCell">
    <xdr:from>
      <xdr:col>16</xdr:col>
      <xdr:colOff>52989</xdr:colOff>
      <xdr:row>112</xdr:row>
      <xdr:rowOff>180975</xdr:rowOff>
    </xdr:from>
    <xdr:to>
      <xdr:col>16</xdr:col>
      <xdr:colOff>1011755</xdr:colOff>
      <xdr:row>116</xdr:row>
      <xdr:rowOff>28575</xdr:rowOff>
    </xdr:to>
    <xdr:pic>
      <xdr:nvPicPr>
        <xdr:cNvPr id="44" name="Image 43">
          <a:extLst>
            <a:ext uri="{FF2B5EF4-FFF2-40B4-BE49-F238E27FC236}">
              <a16:creationId xmlns:a16="http://schemas.microsoft.com/office/drawing/2014/main" id="{00000000-0008-0000-0300-00002C000000}"/>
            </a:ext>
          </a:extLst>
        </xdr:cNvPr>
        <xdr:cNvPicPr>
          <a:picLocks noChangeAspect="1"/>
        </xdr:cNvPicPr>
      </xdr:nvPicPr>
      <xdr:blipFill>
        <a:blip xmlns:r="http://schemas.openxmlformats.org/officeDocument/2006/relationships" r:embed="rId29"/>
        <a:stretch>
          <a:fillRect/>
        </a:stretch>
      </xdr:blipFill>
      <xdr:spPr>
        <a:xfrm>
          <a:off x="15854964" y="22069425"/>
          <a:ext cx="958766" cy="619125"/>
        </a:xfrm>
        <a:prstGeom prst="rect">
          <a:avLst/>
        </a:prstGeom>
      </xdr:spPr>
    </xdr:pic>
    <xdr:clientData/>
  </xdr:twoCellAnchor>
  <xdr:twoCellAnchor editAs="oneCell">
    <xdr:from>
      <xdr:col>15</xdr:col>
      <xdr:colOff>579319</xdr:colOff>
      <xdr:row>119</xdr:row>
      <xdr:rowOff>38099</xdr:rowOff>
    </xdr:from>
    <xdr:to>
      <xdr:col>16</xdr:col>
      <xdr:colOff>1111192</xdr:colOff>
      <xdr:row>122</xdr:row>
      <xdr:rowOff>91438</xdr:rowOff>
    </xdr:to>
    <xdr:pic>
      <xdr:nvPicPr>
        <xdr:cNvPr id="45" name="Image 44">
          <a:extLst>
            <a:ext uri="{FF2B5EF4-FFF2-40B4-BE49-F238E27FC236}">
              <a16:creationId xmlns:a16="http://schemas.microsoft.com/office/drawing/2014/main" id="{00000000-0008-0000-0300-00002D00000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6105069" y="21678899"/>
          <a:ext cx="1303399" cy="634364"/>
        </a:xfrm>
        <a:prstGeom prst="rect">
          <a:avLst/>
        </a:prstGeom>
      </xdr:spPr>
    </xdr:pic>
    <xdr:clientData/>
  </xdr:twoCellAnchor>
  <xdr:twoCellAnchor editAs="oneCell">
    <xdr:from>
      <xdr:col>15</xdr:col>
      <xdr:colOff>644476</xdr:colOff>
      <xdr:row>129</xdr:row>
      <xdr:rowOff>154305</xdr:rowOff>
    </xdr:from>
    <xdr:to>
      <xdr:col>16</xdr:col>
      <xdr:colOff>316744</xdr:colOff>
      <xdr:row>135</xdr:row>
      <xdr:rowOff>152400</xdr:rowOff>
    </xdr:to>
    <xdr:pic>
      <xdr:nvPicPr>
        <xdr:cNvPr id="46" name="Image 45">
          <a:extLst>
            <a:ext uri="{FF2B5EF4-FFF2-40B4-BE49-F238E27FC236}">
              <a16:creationId xmlns:a16="http://schemas.microsoft.com/office/drawing/2014/main" id="{00000000-0008-0000-0300-00002E000000}"/>
            </a:ext>
          </a:extLst>
        </xdr:cNvPr>
        <xdr:cNvPicPr>
          <a:picLocks noChangeAspect="1"/>
        </xdr:cNvPicPr>
      </xdr:nvPicPr>
      <xdr:blipFill>
        <a:blip xmlns:r="http://schemas.openxmlformats.org/officeDocument/2006/relationships" r:embed="rId31"/>
        <a:stretch>
          <a:fillRect/>
        </a:stretch>
      </xdr:blipFill>
      <xdr:spPr>
        <a:xfrm>
          <a:off x="15674926" y="25319355"/>
          <a:ext cx="443794" cy="1160145"/>
        </a:xfrm>
        <a:prstGeom prst="rect">
          <a:avLst/>
        </a:prstGeom>
      </xdr:spPr>
    </xdr:pic>
    <xdr:clientData/>
  </xdr:twoCellAnchor>
  <xdr:twoCellAnchor editAs="oneCell">
    <xdr:from>
      <xdr:col>15</xdr:col>
      <xdr:colOff>701239</xdr:colOff>
      <xdr:row>144</xdr:row>
      <xdr:rowOff>132359</xdr:rowOff>
    </xdr:from>
    <xdr:to>
      <xdr:col>16</xdr:col>
      <xdr:colOff>1580655</xdr:colOff>
      <xdr:row>147</xdr:row>
      <xdr:rowOff>104695</xdr:rowOff>
    </xdr:to>
    <xdr:pic>
      <xdr:nvPicPr>
        <xdr:cNvPr id="47" name="Image 46">
          <a:extLst>
            <a:ext uri="{FF2B5EF4-FFF2-40B4-BE49-F238E27FC236}">
              <a16:creationId xmlns:a16="http://schemas.microsoft.com/office/drawing/2014/main" id="{00000000-0008-0000-0300-00002F000000}"/>
            </a:ext>
          </a:extLst>
        </xdr:cNvPr>
        <xdr:cNvPicPr>
          <a:picLocks noChangeAspect="1"/>
        </xdr:cNvPicPr>
      </xdr:nvPicPr>
      <xdr:blipFill>
        <a:blip xmlns:r="http://schemas.openxmlformats.org/officeDocument/2006/relationships" r:embed="rId32"/>
        <a:stretch>
          <a:fillRect/>
        </a:stretch>
      </xdr:blipFill>
      <xdr:spPr>
        <a:xfrm>
          <a:off x="15731689" y="28240634"/>
          <a:ext cx="1650942" cy="553361"/>
        </a:xfrm>
        <a:prstGeom prst="rect">
          <a:avLst/>
        </a:prstGeom>
      </xdr:spPr>
    </xdr:pic>
    <xdr:clientData/>
  </xdr:twoCellAnchor>
  <xdr:twoCellAnchor editAs="oneCell">
    <xdr:from>
      <xdr:col>16</xdr:col>
      <xdr:colOff>1251091</xdr:colOff>
      <xdr:row>147</xdr:row>
      <xdr:rowOff>131443</xdr:rowOff>
    </xdr:from>
    <xdr:to>
      <xdr:col>16</xdr:col>
      <xdr:colOff>1553639</xdr:colOff>
      <xdr:row>153</xdr:row>
      <xdr:rowOff>0</xdr:rowOff>
    </xdr:to>
    <xdr:pic>
      <xdr:nvPicPr>
        <xdr:cNvPr id="48" name="Image 47">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33"/>
        <a:stretch>
          <a:fillRect/>
        </a:stretch>
      </xdr:blipFill>
      <xdr:spPr>
        <a:xfrm>
          <a:off x="17053066" y="28820743"/>
          <a:ext cx="302548" cy="1011557"/>
        </a:xfrm>
        <a:prstGeom prst="rect">
          <a:avLst/>
        </a:prstGeom>
      </xdr:spPr>
    </xdr:pic>
    <xdr:clientData/>
  </xdr:twoCellAnchor>
  <xdr:twoCellAnchor editAs="oneCell">
    <xdr:from>
      <xdr:col>16</xdr:col>
      <xdr:colOff>543125</xdr:colOff>
      <xdr:row>138</xdr:row>
      <xdr:rowOff>78105</xdr:rowOff>
    </xdr:from>
    <xdr:to>
      <xdr:col>16</xdr:col>
      <xdr:colOff>1265547</xdr:colOff>
      <xdr:row>141</xdr:row>
      <xdr:rowOff>179069</xdr:rowOff>
    </xdr:to>
    <xdr:pic>
      <xdr:nvPicPr>
        <xdr:cNvPr id="49" name="Image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34" cstate="screen">
          <a:extLst>
            <a:ext uri="{28A0092B-C50C-407E-A947-70E740481C1C}">
              <a14:useLocalDpi xmlns:a14="http://schemas.microsoft.com/office/drawing/2010/main"/>
            </a:ext>
          </a:extLst>
        </a:blip>
        <a:stretch>
          <a:fillRect/>
        </a:stretch>
      </xdr:blipFill>
      <xdr:spPr>
        <a:xfrm>
          <a:off x="16840400" y="25386030"/>
          <a:ext cx="722422" cy="720089"/>
        </a:xfrm>
        <a:prstGeom prst="rect">
          <a:avLst/>
        </a:prstGeom>
      </xdr:spPr>
    </xdr:pic>
    <xdr:clientData/>
  </xdr:twoCellAnchor>
  <xdr:twoCellAnchor editAs="oneCell">
    <xdr:from>
      <xdr:col>15</xdr:col>
      <xdr:colOff>607896</xdr:colOff>
      <xdr:row>156</xdr:row>
      <xdr:rowOff>112396</xdr:rowOff>
    </xdr:from>
    <xdr:to>
      <xdr:col>16</xdr:col>
      <xdr:colOff>1104900</xdr:colOff>
      <xdr:row>160</xdr:row>
      <xdr:rowOff>85726</xdr:rowOff>
    </xdr:to>
    <xdr:pic>
      <xdr:nvPicPr>
        <xdr:cNvPr id="50" name="Image 49">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35"/>
        <a:stretch>
          <a:fillRect/>
        </a:stretch>
      </xdr:blipFill>
      <xdr:spPr>
        <a:xfrm>
          <a:off x="15638346" y="30382846"/>
          <a:ext cx="1268530" cy="735330"/>
        </a:xfrm>
        <a:prstGeom prst="rect">
          <a:avLst/>
        </a:prstGeom>
      </xdr:spPr>
    </xdr:pic>
    <xdr:clientData/>
  </xdr:twoCellAnchor>
  <xdr:twoCellAnchor editAs="oneCell">
    <xdr:from>
      <xdr:col>14</xdr:col>
      <xdr:colOff>768087</xdr:colOff>
      <xdr:row>81</xdr:row>
      <xdr:rowOff>0</xdr:rowOff>
    </xdr:from>
    <xdr:to>
      <xdr:col>16</xdr:col>
      <xdr:colOff>1533524</xdr:colOff>
      <xdr:row>89</xdr:row>
      <xdr:rowOff>161925</xdr:rowOff>
    </xdr:to>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36" cstate="screen">
          <a:extLst>
            <a:ext uri="{28A0092B-C50C-407E-A947-70E740481C1C}">
              <a14:useLocalDpi xmlns:a14="http://schemas.microsoft.com/office/drawing/2010/main"/>
            </a:ext>
          </a:extLst>
        </a:blip>
        <a:stretch>
          <a:fillRect/>
        </a:stretch>
      </xdr:blipFill>
      <xdr:spPr>
        <a:xfrm>
          <a:off x="15522312" y="14430375"/>
          <a:ext cx="2308488" cy="1695450"/>
        </a:xfrm>
        <a:prstGeom prst="rect">
          <a:avLst/>
        </a:prstGeom>
      </xdr:spPr>
    </xdr:pic>
    <xdr:clientData/>
  </xdr:twoCellAnchor>
  <xdr:twoCellAnchor editAs="oneCell">
    <xdr:from>
      <xdr:col>16</xdr:col>
      <xdr:colOff>1171081</xdr:colOff>
      <xdr:row>106</xdr:row>
      <xdr:rowOff>125730</xdr:rowOff>
    </xdr:from>
    <xdr:to>
      <xdr:col>16</xdr:col>
      <xdr:colOff>1650506</xdr:colOff>
      <xdr:row>109</xdr:row>
      <xdr:rowOff>9525</xdr:rowOff>
    </xdr:to>
    <xdr:pic>
      <xdr:nvPicPr>
        <xdr:cNvPr id="10" name="Imag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37" cstate="screen">
          <a:extLst>
            <a:ext uri="{28A0092B-C50C-407E-A947-70E740481C1C}">
              <a14:useLocalDpi xmlns:a14="http://schemas.microsoft.com/office/drawing/2010/main"/>
            </a:ext>
          </a:extLst>
        </a:blip>
        <a:stretch>
          <a:fillRect/>
        </a:stretch>
      </xdr:blipFill>
      <xdr:spPr>
        <a:xfrm>
          <a:off x="17468356" y="19213830"/>
          <a:ext cx="479425" cy="455295"/>
        </a:xfrm>
        <a:prstGeom prst="rect">
          <a:avLst/>
        </a:prstGeom>
      </xdr:spPr>
    </xdr:pic>
    <xdr:clientData/>
  </xdr:twoCellAnchor>
  <xdr:twoCellAnchor editAs="oneCell">
    <xdr:from>
      <xdr:col>15</xdr:col>
      <xdr:colOff>637274</xdr:colOff>
      <xdr:row>76</xdr:row>
      <xdr:rowOff>133349</xdr:rowOff>
    </xdr:from>
    <xdr:to>
      <xdr:col>16</xdr:col>
      <xdr:colOff>769819</xdr:colOff>
      <xdr:row>79</xdr:row>
      <xdr:rowOff>76200</xdr:rowOff>
    </xdr:to>
    <xdr:pic>
      <xdr:nvPicPr>
        <xdr:cNvPr id="25" name="Image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38" cstate="screen">
          <a:extLst>
            <a:ext uri="{28A0092B-C50C-407E-A947-70E740481C1C}">
              <a14:useLocalDpi xmlns:a14="http://schemas.microsoft.com/office/drawing/2010/main"/>
            </a:ext>
          </a:extLst>
        </a:blip>
        <a:stretch>
          <a:fillRect/>
        </a:stretch>
      </xdr:blipFill>
      <xdr:spPr>
        <a:xfrm>
          <a:off x="15953474" y="15801974"/>
          <a:ext cx="904070" cy="981076"/>
        </a:xfrm>
        <a:prstGeom prst="rect">
          <a:avLst/>
        </a:prstGeom>
      </xdr:spPr>
    </xdr:pic>
    <xdr:clientData/>
  </xdr:twoCellAnchor>
  <xdr:twoCellAnchor editAs="oneCell">
    <xdr:from>
      <xdr:col>15</xdr:col>
      <xdr:colOff>501387</xdr:colOff>
      <xdr:row>52</xdr:row>
      <xdr:rowOff>152399</xdr:rowOff>
    </xdr:from>
    <xdr:to>
      <xdr:col>16</xdr:col>
      <xdr:colOff>1417518</xdr:colOff>
      <xdr:row>58</xdr:row>
      <xdr:rowOff>85138</xdr:rowOff>
    </xdr:to>
    <xdr:pic>
      <xdr:nvPicPr>
        <xdr:cNvPr id="31" name="Image 30">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39" cstate="screen">
          <a:extLst>
            <a:ext uri="{28A0092B-C50C-407E-A947-70E740481C1C}">
              <a14:useLocalDpi xmlns:a14="http://schemas.microsoft.com/office/drawing/2010/main"/>
            </a:ext>
          </a:extLst>
        </a:blip>
        <a:stretch>
          <a:fillRect/>
        </a:stretch>
      </xdr:blipFill>
      <xdr:spPr>
        <a:xfrm>
          <a:off x="15531837" y="9629774"/>
          <a:ext cx="1687657" cy="1104314"/>
        </a:xfrm>
        <a:prstGeom prst="rect">
          <a:avLst/>
        </a:prstGeom>
      </xdr:spPr>
    </xdr:pic>
    <xdr:clientData/>
  </xdr:twoCellAnchor>
  <xdr:twoCellAnchor>
    <xdr:from>
      <xdr:col>14</xdr:col>
      <xdr:colOff>238125</xdr:colOff>
      <xdr:row>1</xdr:row>
      <xdr:rowOff>104775</xdr:rowOff>
    </xdr:from>
    <xdr:to>
      <xdr:col>17</xdr:col>
      <xdr:colOff>209550</xdr:colOff>
      <xdr:row>8</xdr:row>
      <xdr:rowOff>76200</xdr:rowOff>
    </xdr:to>
    <xdr:sp macro="" textlink="">
      <xdr:nvSpPr>
        <xdr:cNvPr id="63" name="ZoneTexte 62">
          <a:extLst>
            <a:ext uri="{FF2B5EF4-FFF2-40B4-BE49-F238E27FC236}">
              <a16:creationId xmlns:a16="http://schemas.microsoft.com/office/drawing/2014/main" id="{00000000-0008-0000-0300-00003F000000}"/>
            </a:ext>
          </a:extLst>
        </xdr:cNvPr>
        <xdr:cNvSpPr txBox="1"/>
      </xdr:nvSpPr>
      <xdr:spPr>
        <a:xfrm>
          <a:off x="13963650" y="295275"/>
          <a:ext cx="330517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1790700</xdr:colOff>
      <xdr:row>0</xdr:row>
      <xdr:rowOff>38100</xdr:rowOff>
    </xdr:from>
    <xdr:to>
      <xdr:col>2</xdr:col>
      <xdr:colOff>4670700</xdr:colOff>
      <xdr:row>1</xdr:row>
      <xdr:rowOff>27600</xdr:rowOff>
    </xdr:to>
    <xdr:sp macro="" textlink="Header!B10">
      <xdr:nvSpPr>
        <xdr:cNvPr id="76" name="ZoneTexte 75">
          <a:hlinkClick xmlns:r="http://schemas.openxmlformats.org/officeDocument/2006/relationships" r:id="rId40"/>
          <a:extLst>
            <a:ext uri="{FF2B5EF4-FFF2-40B4-BE49-F238E27FC236}">
              <a16:creationId xmlns:a16="http://schemas.microsoft.com/office/drawing/2014/main" id="{00000000-0008-0000-0300-00004C000000}"/>
            </a:ext>
          </a:extLst>
        </xdr:cNvPr>
        <xdr:cNvSpPr txBox="1"/>
      </xdr:nvSpPr>
      <xdr:spPr>
        <a:xfrm>
          <a:off x="4238625" y="3810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1790700</xdr:colOff>
      <xdr:row>1</xdr:row>
      <xdr:rowOff>46038</xdr:rowOff>
    </xdr:from>
    <xdr:to>
      <xdr:col>2</xdr:col>
      <xdr:colOff>4670700</xdr:colOff>
      <xdr:row>2</xdr:row>
      <xdr:rowOff>35538</xdr:rowOff>
    </xdr:to>
    <xdr:sp macro="" textlink="Header!B11">
      <xdr:nvSpPr>
        <xdr:cNvPr id="77" name="ZoneTexte 76">
          <a:hlinkClick xmlns:r="http://schemas.openxmlformats.org/officeDocument/2006/relationships" r:id="rId41"/>
          <a:extLst>
            <a:ext uri="{FF2B5EF4-FFF2-40B4-BE49-F238E27FC236}">
              <a16:creationId xmlns:a16="http://schemas.microsoft.com/office/drawing/2014/main" id="{00000000-0008-0000-0300-00004D000000}"/>
            </a:ext>
          </a:extLst>
        </xdr:cNvPr>
        <xdr:cNvSpPr txBox="1"/>
      </xdr:nvSpPr>
      <xdr:spPr>
        <a:xfrm>
          <a:off x="4238625" y="23653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1790700</xdr:colOff>
      <xdr:row>2</xdr:row>
      <xdr:rowOff>53976</xdr:rowOff>
    </xdr:from>
    <xdr:to>
      <xdr:col>2</xdr:col>
      <xdr:colOff>4670700</xdr:colOff>
      <xdr:row>3</xdr:row>
      <xdr:rowOff>43476</xdr:rowOff>
    </xdr:to>
    <xdr:sp macro="" textlink="Header!B12">
      <xdr:nvSpPr>
        <xdr:cNvPr id="78" name="ZoneTexte 77">
          <a:hlinkClick xmlns:r="http://schemas.openxmlformats.org/officeDocument/2006/relationships" r:id="rId42"/>
          <a:extLst>
            <a:ext uri="{FF2B5EF4-FFF2-40B4-BE49-F238E27FC236}">
              <a16:creationId xmlns:a16="http://schemas.microsoft.com/office/drawing/2014/main" id="{00000000-0008-0000-0300-00004E000000}"/>
            </a:ext>
          </a:extLst>
        </xdr:cNvPr>
        <xdr:cNvSpPr txBox="1"/>
      </xdr:nvSpPr>
      <xdr:spPr>
        <a:xfrm>
          <a:off x="4238625" y="43497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1790700</xdr:colOff>
      <xdr:row>3</xdr:row>
      <xdr:rowOff>61914</xdr:rowOff>
    </xdr:from>
    <xdr:to>
      <xdr:col>2</xdr:col>
      <xdr:colOff>4670700</xdr:colOff>
      <xdr:row>4</xdr:row>
      <xdr:rowOff>51414</xdr:rowOff>
    </xdr:to>
    <xdr:sp macro="" textlink="Header!B13">
      <xdr:nvSpPr>
        <xdr:cNvPr id="79" name="ZoneTexte 78">
          <a:hlinkClick xmlns:r="http://schemas.openxmlformats.org/officeDocument/2006/relationships" r:id="rId43"/>
          <a:extLst>
            <a:ext uri="{FF2B5EF4-FFF2-40B4-BE49-F238E27FC236}">
              <a16:creationId xmlns:a16="http://schemas.microsoft.com/office/drawing/2014/main" id="{00000000-0008-0000-0300-00004F000000}"/>
            </a:ext>
          </a:extLst>
        </xdr:cNvPr>
        <xdr:cNvSpPr txBox="1"/>
      </xdr:nvSpPr>
      <xdr:spPr>
        <a:xfrm>
          <a:off x="4238625" y="63341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1790700</xdr:colOff>
      <xdr:row>6</xdr:row>
      <xdr:rowOff>38100</xdr:rowOff>
    </xdr:from>
    <xdr:to>
      <xdr:col>2</xdr:col>
      <xdr:colOff>4670700</xdr:colOff>
      <xdr:row>6</xdr:row>
      <xdr:rowOff>218100</xdr:rowOff>
    </xdr:to>
    <xdr:sp macro="" textlink="Header!B16">
      <xdr:nvSpPr>
        <xdr:cNvPr id="80" name="ZoneTexte 79">
          <a:hlinkClick xmlns:r="http://schemas.openxmlformats.org/officeDocument/2006/relationships" r:id="rId44"/>
          <a:extLst>
            <a:ext uri="{FF2B5EF4-FFF2-40B4-BE49-F238E27FC236}">
              <a16:creationId xmlns:a16="http://schemas.microsoft.com/office/drawing/2014/main" id="{00000000-0008-0000-0300-000050000000}"/>
            </a:ext>
          </a:extLst>
        </xdr:cNvPr>
        <xdr:cNvSpPr txBox="1"/>
      </xdr:nvSpPr>
      <xdr:spPr>
        <a:xfrm>
          <a:off x="4238625" y="122872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4</xdr:col>
      <xdr:colOff>290512</xdr:colOff>
      <xdr:row>0</xdr:row>
      <xdr:rowOff>38100</xdr:rowOff>
    </xdr:from>
    <xdr:to>
      <xdr:col>8</xdr:col>
      <xdr:colOff>627337</xdr:colOff>
      <xdr:row>1</xdr:row>
      <xdr:rowOff>27600</xdr:rowOff>
    </xdr:to>
    <xdr:sp macro="" textlink="Header!B17">
      <xdr:nvSpPr>
        <xdr:cNvPr id="81" name="ZoneTexte 80">
          <a:hlinkClick xmlns:r="http://schemas.openxmlformats.org/officeDocument/2006/relationships" r:id="rId45"/>
          <a:extLst>
            <a:ext uri="{FF2B5EF4-FFF2-40B4-BE49-F238E27FC236}">
              <a16:creationId xmlns:a16="http://schemas.microsoft.com/office/drawing/2014/main" id="{00000000-0008-0000-0300-000051000000}"/>
            </a:ext>
          </a:extLst>
        </xdr:cNvPr>
        <xdr:cNvSpPr txBox="1"/>
      </xdr:nvSpPr>
      <xdr:spPr>
        <a:xfrm>
          <a:off x="8367712" y="3810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4</xdr:col>
      <xdr:colOff>290512</xdr:colOff>
      <xdr:row>2</xdr:row>
      <xdr:rowOff>105918</xdr:rowOff>
    </xdr:from>
    <xdr:to>
      <xdr:col>8</xdr:col>
      <xdr:colOff>627337</xdr:colOff>
      <xdr:row>3</xdr:row>
      <xdr:rowOff>95418</xdr:rowOff>
    </xdr:to>
    <xdr:sp macro="" textlink="Header!B19">
      <xdr:nvSpPr>
        <xdr:cNvPr id="82" name="ZoneTexte 81">
          <a:hlinkClick xmlns:r="http://schemas.openxmlformats.org/officeDocument/2006/relationships" r:id="rId46"/>
          <a:extLst>
            <a:ext uri="{FF2B5EF4-FFF2-40B4-BE49-F238E27FC236}">
              <a16:creationId xmlns:a16="http://schemas.microsoft.com/office/drawing/2014/main" id="{00000000-0008-0000-0300-000052000000}"/>
            </a:ext>
          </a:extLst>
        </xdr:cNvPr>
        <xdr:cNvSpPr txBox="1"/>
      </xdr:nvSpPr>
      <xdr:spPr>
        <a:xfrm>
          <a:off x="8367712" y="48691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1790700</xdr:colOff>
      <xdr:row>4</xdr:row>
      <xdr:rowOff>69852</xdr:rowOff>
    </xdr:from>
    <xdr:to>
      <xdr:col>2</xdr:col>
      <xdr:colOff>4670700</xdr:colOff>
      <xdr:row>5</xdr:row>
      <xdr:rowOff>11727</xdr:rowOff>
    </xdr:to>
    <xdr:sp macro="" textlink="Header!B14">
      <xdr:nvSpPr>
        <xdr:cNvPr id="83" name="ZoneTexte 82">
          <a:hlinkClick xmlns:r="http://schemas.openxmlformats.org/officeDocument/2006/relationships" r:id="rId47"/>
          <a:extLst>
            <a:ext uri="{FF2B5EF4-FFF2-40B4-BE49-F238E27FC236}">
              <a16:creationId xmlns:a16="http://schemas.microsoft.com/office/drawing/2014/main" id="{00000000-0008-0000-0300-000053000000}"/>
            </a:ext>
          </a:extLst>
        </xdr:cNvPr>
        <xdr:cNvSpPr txBox="1"/>
      </xdr:nvSpPr>
      <xdr:spPr>
        <a:xfrm>
          <a:off x="4238625" y="83185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4</xdr:col>
      <xdr:colOff>290512</xdr:colOff>
      <xdr:row>5</xdr:row>
      <xdr:rowOff>160020</xdr:rowOff>
    </xdr:from>
    <xdr:to>
      <xdr:col>8</xdr:col>
      <xdr:colOff>627337</xdr:colOff>
      <xdr:row>6</xdr:row>
      <xdr:rowOff>149520</xdr:rowOff>
    </xdr:to>
    <xdr:sp macro="" textlink="Header!B22">
      <xdr:nvSpPr>
        <xdr:cNvPr id="84" name="ZoneTexte 83">
          <a:hlinkClick xmlns:r="http://schemas.openxmlformats.org/officeDocument/2006/relationships" r:id="rId48"/>
          <a:extLst>
            <a:ext uri="{FF2B5EF4-FFF2-40B4-BE49-F238E27FC236}">
              <a16:creationId xmlns:a16="http://schemas.microsoft.com/office/drawing/2014/main" id="{00000000-0008-0000-0300-000054000000}"/>
            </a:ext>
          </a:extLst>
        </xdr:cNvPr>
        <xdr:cNvSpPr txBox="1"/>
      </xdr:nvSpPr>
      <xdr:spPr>
        <a:xfrm>
          <a:off x="8367712" y="116014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4</xdr:col>
      <xdr:colOff>290512</xdr:colOff>
      <xdr:row>4</xdr:row>
      <xdr:rowOff>173736</xdr:rowOff>
    </xdr:from>
    <xdr:to>
      <xdr:col>8</xdr:col>
      <xdr:colOff>627337</xdr:colOff>
      <xdr:row>5</xdr:row>
      <xdr:rowOff>115611</xdr:rowOff>
    </xdr:to>
    <xdr:sp macro="" textlink="Header!B21">
      <xdr:nvSpPr>
        <xdr:cNvPr id="85" name="ZoneTexte 84">
          <a:hlinkClick xmlns:r="http://schemas.openxmlformats.org/officeDocument/2006/relationships" r:id="rId49"/>
          <a:extLst>
            <a:ext uri="{FF2B5EF4-FFF2-40B4-BE49-F238E27FC236}">
              <a16:creationId xmlns:a16="http://schemas.microsoft.com/office/drawing/2014/main" id="{00000000-0008-0000-0300-000055000000}"/>
            </a:ext>
          </a:extLst>
        </xdr:cNvPr>
        <xdr:cNvSpPr txBox="1"/>
      </xdr:nvSpPr>
      <xdr:spPr>
        <a:xfrm>
          <a:off x="8367712" y="93573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1790700</xdr:colOff>
      <xdr:row>5</xdr:row>
      <xdr:rowOff>30165</xdr:rowOff>
    </xdr:from>
    <xdr:to>
      <xdr:col>2</xdr:col>
      <xdr:colOff>4670700</xdr:colOff>
      <xdr:row>6</xdr:row>
      <xdr:rowOff>19665</xdr:rowOff>
    </xdr:to>
    <xdr:sp macro="" textlink="Header!B15">
      <xdr:nvSpPr>
        <xdr:cNvPr id="86" name="ZoneTexte 85">
          <a:hlinkClick xmlns:r="http://schemas.openxmlformats.org/officeDocument/2006/relationships" r:id="rId50"/>
          <a:extLst>
            <a:ext uri="{FF2B5EF4-FFF2-40B4-BE49-F238E27FC236}">
              <a16:creationId xmlns:a16="http://schemas.microsoft.com/office/drawing/2014/main" id="{00000000-0008-0000-0300-000056000000}"/>
            </a:ext>
          </a:extLst>
        </xdr:cNvPr>
        <xdr:cNvSpPr txBox="1"/>
      </xdr:nvSpPr>
      <xdr:spPr>
        <a:xfrm>
          <a:off x="4238625" y="103029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4</xdr:col>
      <xdr:colOff>290512</xdr:colOff>
      <xdr:row>1</xdr:row>
      <xdr:rowOff>72009</xdr:rowOff>
    </xdr:from>
    <xdr:to>
      <xdr:col>8</xdr:col>
      <xdr:colOff>627337</xdr:colOff>
      <xdr:row>2</xdr:row>
      <xdr:rowOff>61509</xdr:rowOff>
    </xdr:to>
    <xdr:sp macro="" textlink="Header!B18">
      <xdr:nvSpPr>
        <xdr:cNvPr id="87" name="ZoneTexte 86">
          <a:hlinkClick xmlns:r="http://schemas.openxmlformats.org/officeDocument/2006/relationships" r:id="rId51"/>
          <a:extLst>
            <a:ext uri="{FF2B5EF4-FFF2-40B4-BE49-F238E27FC236}">
              <a16:creationId xmlns:a16="http://schemas.microsoft.com/office/drawing/2014/main" id="{00000000-0008-0000-0300-000057000000}"/>
            </a:ext>
          </a:extLst>
        </xdr:cNvPr>
        <xdr:cNvSpPr txBox="1"/>
      </xdr:nvSpPr>
      <xdr:spPr>
        <a:xfrm>
          <a:off x="8367712" y="26250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4</xdr:col>
      <xdr:colOff>290512</xdr:colOff>
      <xdr:row>3</xdr:row>
      <xdr:rowOff>139827</xdr:rowOff>
    </xdr:from>
    <xdr:to>
      <xdr:col>8</xdr:col>
      <xdr:colOff>627337</xdr:colOff>
      <xdr:row>4</xdr:row>
      <xdr:rowOff>129327</xdr:rowOff>
    </xdr:to>
    <xdr:sp macro="" textlink="Header!B20">
      <xdr:nvSpPr>
        <xdr:cNvPr id="88" name="ZoneTexte 87">
          <a:hlinkClick xmlns:r="http://schemas.openxmlformats.org/officeDocument/2006/relationships" r:id="rId52"/>
          <a:extLst>
            <a:ext uri="{FF2B5EF4-FFF2-40B4-BE49-F238E27FC236}">
              <a16:creationId xmlns:a16="http://schemas.microsoft.com/office/drawing/2014/main" id="{00000000-0008-0000-0300-000058000000}"/>
            </a:ext>
          </a:extLst>
        </xdr:cNvPr>
        <xdr:cNvSpPr txBox="1"/>
      </xdr:nvSpPr>
      <xdr:spPr>
        <a:xfrm>
          <a:off x="8367712" y="71132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twoCellAnchor editAs="oneCell">
    <xdr:from>
      <xdr:col>15</xdr:col>
      <xdr:colOff>247650</xdr:colOff>
      <xdr:row>48</xdr:row>
      <xdr:rowOff>47626</xdr:rowOff>
    </xdr:from>
    <xdr:to>
      <xdr:col>16</xdr:col>
      <xdr:colOff>1123280</xdr:colOff>
      <xdr:row>51</xdr:row>
      <xdr:rowOff>37917</xdr:rowOff>
    </xdr:to>
    <xdr:pic>
      <xdr:nvPicPr>
        <xdr:cNvPr id="6" name="Image 5">
          <a:extLst>
            <a:ext uri="{FF2B5EF4-FFF2-40B4-BE49-F238E27FC236}">
              <a16:creationId xmlns:a16="http://schemas.microsoft.com/office/drawing/2014/main" id="{A380E243-C677-5B75-B5C4-396508F6893F}"/>
            </a:ext>
          </a:extLst>
        </xdr:cNvPr>
        <xdr:cNvPicPr>
          <a:picLocks noChangeAspect="1"/>
        </xdr:cNvPicPr>
      </xdr:nvPicPr>
      <xdr:blipFill>
        <a:blip xmlns:r="http://schemas.openxmlformats.org/officeDocument/2006/relationships" r:embed="rId53"/>
        <a:stretch>
          <a:fillRect/>
        </a:stretch>
      </xdr:blipFill>
      <xdr:spPr>
        <a:xfrm>
          <a:off x="15278100" y="8610601"/>
          <a:ext cx="1647156" cy="704666"/>
        </a:xfrm>
        <a:prstGeom prst="rect">
          <a:avLst/>
        </a:prstGeom>
      </xdr:spPr>
    </xdr:pic>
    <xdr:clientData/>
  </xdr:twoCellAnchor>
  <xdr:twoCellAnchor editAs="oneCell">
    <xdr:from>
      <xdr:col>15</xdr:col>
      <xdr:colOff>556108</xdr:colOff>
      <xdr:row>150</xdr:row>
      <xdr:rowOff>180976</xdr:rowOff>
    </xdr:from>
    <xdr:to>
      <xdr:col>16</xdr:col>
      <xdr:colOff>485524</xdr:colOff>
      <xdr:row>154</xdr:row>
      <xdr:rowOff>200026</xdr:rowOff>
    </xdr:to>
    <xdr:pic>
      <xdr:nvPicPr>
        <xdr:cNvPr id="16" name="Image 15">
          <a:extLst>
            <a:ext uri="{FF2B5EF4-FFF2-40B4-BE49-F238E27FC236}">
              <a16:creationId xmlns:a16="http://schemas.microsoft.com/office/drawing/2014/main" id="{620D20E6-45D6-8106-015B-B8824743AAF8}"/>
            </a:ext>
          </a:extLst>
        </xdr:cNvPr>
        <xdr:cNvPicPr>
          <a:picLocks noChangeAspect="1"/>
        </xdr:cNvPicPr>
      </xdr:nvPicPr>
      <xdr:blipFill>
        <a:blip xmlns:r="http://schemas.openxmlformats.org/officeDocument/2006/relationships" r:embed="rId54"/>
        <a:stretch>
          <a:fillRect/>
        </a:stretch>
      </xdr:blipFill>
      <xdr:spPr>
        <a:xfrm>
          <a:off x="15586558" y="29832301"/>
          <a:ext cx="700942" cy="781050"/>
        </a:xfrm>
        <a:prstGeom prst="rect">
          <a:avLst/>
        </a:prstGeom>
      </xdr:spPr>
    </xdr:pic>
    <xdr:clientData/>
  </xdr:twoCellAnchor>
  <xdr:twoCellAnchor editAs="oneCell">
    <xdr:from>
      <xdr:col>14</xdr:col>
      <xdr:colOff>572160</xdr:colOff>
      <xdr:row>17</xdr:row>
      <xdr:rowOff>0</xdr:rowOff>
    </xdr:from>
    <xdr:to>
      <xdr:col>15</xdr:col>
      <xdr:colOff>466724</xdr:colOff>
      <xdr:row>20</xdr:row>
      <xdr:rowOff>228601</xdr:rowOff>
    </xdr:to>
    <xdr:pic>
      <xdr:nvPicPr>
        <xdr:cNvPr id="22" name="Image 21">
          <a:extLst>
            <a:ext uri="{FF2B5EF4-FFF2-40B4-BE49-F238E27FC236}">
              <a16:creationId xmlns:a16="http://schemas.microsoft.com/office/drawing/2014/main" id="{4555D282-BC7F-DAAF-357E-BC0647B183A9}"/>
            </a:ext>
          </a:extLst>
        </xdr:cNvPr>
        <xdr:cNvPicPr>
          <a:picLocks noChangeAspect="1"/>
        </xdr:cNvPicPr>
      </xdr:nvPicPr>
      <xdr:blipFill>
        <a:blip xmlns:r="http://schemas.openxmlformats.org/officeDocument/2006/relationships" r:embed="rId55"/>
        <a:stretch>
          <a:fillRect/>
        </a:stretch>
      </xdr:blipFill>
      <xdr:spPr>
        <a:xfrm>
          <a:off x="15116835" y="3752850"/>
          <a:ext cx="666089" cy="942976"/>
        </a:xfrm>
        <a:prstGeom prst="rect">
          <a:avLst/>
        </a:prstGeom>
      </xdr:spPr>
    </xdr:pic>
    <xdr:clientData/>
  </xdr:twoCellAnchor>
  <xdr:twoCellAnchor>
    <xdr:from>
      <xdr:col>2</xdr:col>
      <xdr:colOff>2314575</xdr:colOff>
      <xdr:row>9</xdr:row>
      <xdr:rowOff>19050</xdr:rowOff>
    </xdr:from>
    <xdr:to>
      <xdr:col>2</xdr:col>
      <xdr:colOff>2847975</xdr:colOff>
      <xdr:row>11</xdr:row>
      <xdr:rowOff>9525</xdr:rowOff>
    </xdr:to>
    <xdr:sp macro="" textlink="">
      <xdr:nvSpPr>
        <xdr:cNvPr id="26" name="ZoneTexte 25">
          <a:extLst>
            <a:ext uri="{FF2B5EF4-FFF2-40B4-BE49-F238E27FC236}">
              <a16:creationId xmlns:a16="http://schemas.microsoft.com/office/drawing/2014/main" id="{06576CFA-90D4-4695-933B-F70BE1D8ED21}"/>
            </a:ext>
          </a:extLst>
        </xdr:cNvPr>
        <xdr:cNvSpPr txBox="1"/>
      </xdr:nvSpPr>
      <xdr:spPr>
        <a:xfrm>
          <a:off x="4762500" y="2133600"/>
          <a:ext cx="533400" cy="428625"/>
        </a:xfrm>
        <a:prstGeom prst="rect">
          <a:avLst/>
        </a:prstGeom>
        <a:no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2000" b="1" cap="none" spc="0">
              <a:ln w="0"/>
              <a:solidFill>
                <a:srgbClr val="00B050"/>
              </a:solidFill>
              <a:effectLst>
                <a:reflection blurRad="6350" stA="53000" endA="300" endPos="35500" dir="5400000" sy="-90000" algn="bl" rotWithShape="0"/>
              </a:effectLst>
            </a:rPr>
            <a:t>NEW</a:t>
          </a:r>
          <a:endParaRPr lang="fr-FR" sz="2400" b="1" cap="none" spc="0">
            <a:ln w="0"/>
            <a:solidFill>
              <a:srgbClr val="00B050"/>
            </a:solidFill>
            <a:effectLst>
              <a:reflection blurRad="6350" stA="53000" endA="300" endPos="35500" dir="5400000" sy="-90000" algn="bl" rotWithShape="0"/>
            </a:effectLst>
          </a:endParaRPr>
        </a:p>
      </xdr:txBody>
    </xdr:sp>
    <xdr:clientData/>
  </xdr:twoCellAnchor>
  <xdr:twoCellAnchor editAs="oneCell">
    <xdr:from>
      <xdr:col>14</xdr:col>
      <xdr:colOff>114300</xdr:colOff>
      <xdr:row>9</xdr:row>
      <xdr:rowOff>10093</xdr:rowOff>
    </xdr:from>
    <xdr:to>
      <xdr:col>15</xdr:col>
      <xdr:colOff>352425</xdr:colOff>
      <xdr:row>13</xdr:row>
      <xdr:rowOff>95249</xdr:rowOff>
    </xdr:to>
    <xdr:pic>
      <xdr:nvPicPr>
        <xdr:cNvPr id="27" name="Image 26">
          <a:extLst>
            <a:ext uri="{FF2B5EF4-FFF2-40B4-BE49-F238E27FC236}">
              <a16:creationId xmlns:a16="http://schemas.microsoft.com/office/drawing/2014/main" id="{07F3BFD4-084D-1ACA-D0AF-A27A1ABDC84F}"/>
            </a:ext>
          </a:extLst>
        </xdr:cNvPr>
        <xdr:cNvPicPr>
          <a:picLocks noChangeAspect="1" noChangeArrowheads="1"/>
        </xdr:cNvPicPr>
      </xdr:nvPicPr>
      <xdr:blipFill>
        <a:blip xmlns:r="http://schemas.openxmlformats.org/officeDocument/2006/relationships" r:embed="rId56" cstate="print">
          <a:extLst>
            <a:ext uri="{28A0092B-C50C-407E-A947-70E740481C1C}">
              <a14:useLocalDpi xmlns:a14="http://schemas.microsoft.com/office/drawing/2010/main" val="0"/>
            </a:ext>
          </a:extLst>
        </a:blip>
        <a:srcRect/>
        <a:stretch>
          <a:fillRect/>
        </a:stretch>
      </xdr:blipFill>
      <xdr:spPr bwMode="auto">
        <a:xfrm>
          <a:off x="14192250" y="2124643"/>
          <a:ext cx="1009650" cy="9138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390525</xdr:colOff>
      <xdr:row>9</xdr:row>
      <xdr:rowOff>7921</xdr:rowOff>
    </xdr:from>
    <xdr:to>
      <xdr:col>16</xdr:col>
      <xdr:colOff>578175</xdr:colOff>
      <xdr:row>13</xdr:row>
      <xdr:rowOff>38100</xdr:rowOff>
    </xdr:to>
    <xdr:pic>
      <xdr:nvPicPr>
        <xdr:cNvPr id="29" name="Image 28" descr="A close-up of a hose&#10;&#10;Description automatically generated">
          <a:extLst>
            <a:ext uri="{FF2B5EF4-FFF2-40B4-BE49-F238E27FC236}">
              <a16:creationId xmlns:a16="http://schemas.microsoft.com/office/drawing/2014/main" id="{44C20858-0251-1176-40B1-7E56CF723D10}"/>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15240000" y="2122471"/>
          <a:ext cx="959176" cy="858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676275</xdr:colOff>
      <xdr:row>12</xdr:row>
      <xdr:rowOff>76981</xdr:rowOff>
    </xdr:from>
    <xdr:to>
      <xdr:col>16</xdr:col>
      <xdr:colOff>1171575</xdr:colOff>
      <xdr:row>13</xdr:row>
      <xdr:rowOff>152400</xdr:rowOff>
    </xdr:to>
    <xdr:pic>
      <xdr:nvPicPr>
        <xdr:cNvPr id="32" name="Image 31">
          <a:extLst>
            <a:ext uri="{FF2B5EF4-FFF2-40B4-BE49-F238E27FC236}">
              <a16:creationId xmlns:a16="http://schemas.microsoft.com/office/drawing/2014/main" id="{95042047-67D2-E18A-3C36-E524E0ECB40E}"/>
            </a:ext>
          </a:extLst>
        </xdr:cNvPr>
        <xdr:cNvPicPr>
          <a:picLocks noChangeAspect="1" noChangeArrowheads="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16764000" y="2829706"/>
          <a:ext cx="495300" cy="265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582956</xdr:colOff>
      <xdr:row>8</xdr:row>
      <xdr:rowOff>200024</xdr:rowOff>
    </xdr:from>
    <xdr:to>
      <xdr:col>16</xdr:col>
      <xdr:colOff>1523999</xdr:colOff>
      <xdr:row>12</xdr:row>
      <xdr:rowOff>38099</xdr:rowOff>
    </xdr:to>
    <xdr:pic>
      <xdr:nvPicPr>
        <xdr:cNvPr id="34" name="Image 33">
          <a:extLst>
            <a:ext uri="{FF2B5EF4-FFF2-40B4-BE49-F238E27FC236}">
              <a16:creationId xmlns:a16="http://schemas.microsoft.com/office/drawing/2014/main" id="{702DFBD1-7308-4B94-3C7B-B6C85DA1DA80}"/>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16203956" y="2114549"/>
          <a:ext cx="941043"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1409700</xdr:colOff>
      <xdr:row>11</xdr:row>
      <xdr:rowOff>52679</xdr:rowOff>
    </xdr:from>
    <xdr:to>
      <xdr:col>17</xdr:col>
      <xdr:colOff>400051</xdr:colOff>
      <xdr:row>12</xdr:row>
      <xdr:rowOff>171450</xdr:rowOff>
    </xdr:to>
    <xdr:pic>
      <xdr:nvPicPr>
        <xdr:cNvPr id="37" name="Image 36">
          <a:extLst>
            <a:ext uri="{FF2B5EF4-FFF2-40B4-BE49-F238E27FC236}">
              <a16:creationId xmlns:a16="http://schemas.microsoft.com/office/drawing/2014/main" id="{C89943CE-E791-7EBC-ED19-27B03E94C584}"/>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17497425" y="2605379"/>
          <a:ext cx="781051" cy="318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1123949</xdr:colOff>
      <xdr:row>12</xdr:row>
      <xdr:rowOff>122618</xdr:rowOff>
    </xdr:from>
    <xdr:to>
      <xdr:col>17</xdr:col>
      <xdr:colOff>85725</xdr:colOff>
      <xdr:row>14</xdr:row>
      <xdr:rowOff>0</xdr:rowOff>
    </xdr:to>
    <xdr:pic>
      <xdr:nvPicPr>
        <xdr:cNvPr id="38" name="Image 37">
          <a:extLst>
            <a:ext uri="{FF2B5EF4-FFF2-40B4-BE49-F238E27FC236}">
              <a16:creationId xmlns:a16="http://schemas.microsoft.com/office/drawing/2014/main" id="{FE170C8B-3A29-DEC5-A4A7-75A36891EC21}"/>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6744949" y="2913443"/>
          <a:ext cx="752475" cy="306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2809875</xdr:colOff>
      <xdr:row>66</xdr:row>
      <xdr:rowOff>133350</xdr:rowOff>
    </xdr:from>
    <xdr:to>
      <xdr:col>2</xdr:col>
      <xdr:colOff>3343275</xdr:colOff>
      <xdr:row>67</xdr:row>
      <xdr:rowOff>190500</xdr:rowOff>
    </xdr:to>
    <xdr:sp macro="" textlink="">
      <xdr:nvSpPr>
        <xdr:cNvPr id="5" name="ZoneTexte 4">
          <a:extLst>
            <a:ext uri="{FF2B5EF4-FFF2-40B4-BE49-F238E27FC236}">
              <a16:creationId xmlns:a16="http://schemas.microsoft.com/office/drawing/2014/main" id="{CDB18A33-3DCB-4510-8178-E246173A19E9}"/>
            </a:ext>
          </a:extLst>
        </xdr:cNvPr>
        <xdr:cNvSpPr txBox="1"/>
      </xdr:nvSpPr>
      <xdr:spPr>
        <a:xfrm>
          <a:off x="5257800" y="13477875"/>
          <a:ext cx="533400" cy="247650"/>
        </a:xfrm>
        <a:prstGeom prst="rect">
          <a:avLst/>
        </a:prstGeom>
        <a:no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2000" b="1" cap="none" spc="0">
              <a:ln w="0"/>
              <a:solidFill>
                <a:srgbClr val="00B050"/>
              </a:solidFill>
              <a:effectLst>
                <a:reflection blurRad="6350" stA="53000" endA="300" endPos="35500" dir="5400000" sy="-90000" algn="bl" rotWithShape="0"/>
              </a:effectLst>
            </a:rPr>
            <a:t>NEW</a:t>
          </a:r>
          <a:endParaRPr lang="fr-FR" sz="2400" b="1" cap="none" spc="0">
            <a:ln w="0"/>
            <a:solidFill>
              <a:srgbClr val="00B050"/>
            </a:solidFill>
            <a:effectLst>
              <a:reflection blurRad="6350" stA="53000" endA="300" endPos="35500" dir="5400000" sy="-90000" algn="bl" rotWithShape="0"/>
            </a:effectLst>
          </a:endParaRPr>
        </a:p>
      </xdr:txBody>
    </xdr:sp>
    <xdr:clientData/>
  </xdr:twoCellAnchor>
  <xdr:twoCellAnchor editAs="oneCell">
    <xdr:from>
      <xdr:col>14</xdr:col>
      <xdr:colOff>571500</xdr:colOff>
      <xdr:row>66</xdr:row>
      <xdr:rowOff>180975</xdr:rowOff>
    </xdr:from>
    <xdr:to>
      <xdr:col>16</xdr:col>
      <xdr:colOff>722528</xdr:colOff>
      <xdr:row>71</xdr:row>
      <xdr:rowOff>183833</xdr:rowOff>
    </xdr:to>
    <xdr:pic>
      <xdr:nvPicPr>
        <xdr:cNvPr id="39" name="Picture 9">
          <a:extLst>
            <a:ext uri="{FF2B5EF4-FFF2-40B4-BE49-F238E27FC236}">
              <a16:creationId xmlns:a16="http://schemas.microsoft.com/office/drawing/2014/main" id="{BDC08939-1F59-43CE-BCDA-FE3AF9297474}"/>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15059025" y="13525500"/>
          <a:ext cx="1694079" cy="9648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536075</xdr:colOff>
      <xdr:row>2</xdr:row>
      <xdr:rowOff>163063</xdr:rowOff>
    </xdr:to>
    <xdr:pic>
      <xdr:nvPicPr>
        <xdr:cNvPr id="3" name="Imagem 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0" y="0"/>
          <a:ext cx="2577600" cy="540253"/>
        </a:xfrm>
        <a:prstGeom prst="rect">
          <a:avLst/>
        </a:prstGeom>
      </xdr:spPr>
    </xdr:pic>
    <xdr:clientData/>
  </xdr:twoCellAnchor>
  <xdr:twoCellAnchor editAs="oneCell">
    <xdr:from>
      <xdr:col>16</xdr:col>
      <xdr:colOff>756557</xdr:colOff>
      <xdr:row>19</xdr:row>
      <xdr:rowOff>229328</xdr:rowOff>
    </xdr:from>
    <xdr:to>
      <xdr:col>17</xdr:col>
      <xdr:colOff>606108</xdr:colOff>
      <xdr:row>23</xdr:row>
      <xdr:rowOff>35056</xdr:rowOff>
    </xdr:to>
    <xdr:pic>
      <xdr:nvPicPr>
        <xdr:cNvPr id="5" name="Imagem 16">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6101332" y="4134578"/>
          <a:ext cx="621076" cy="624878"/>
        </a:xfrm>
        <a:prstGeom prst="rect">
          <a:avLst/>
        </a:prstGeom>
      </xdr:spPr>
    </xdr:pic>
    <xdr:clientData/>
  </xdr:twoCellAnchor>
  <xdr:twoCellAnchor editAs="oneCell">
    <xdr:from>
      <xdr:col>17</xdr:col>
      <xdr:colOff>205558</xdr:colOff>
      <xdr:row>24</xdr:row>
      <xdr:rowOff>49837</xdr:rowOff>
    </xdr:from>
    <xdr:to>
      <xdr:col>18</xdr:col>
      <xdr:colOff>62865</xdr:colOff>
      <xdr:row>27</xdr:row>
      <xdr:rowOff>124349</xdr:rowOff>
    </xdr:to>
    <xdr:pic>
      <xdr:nvPicPr>
        <xdr:cNvPr id="6" name="Imagem 17">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6321858" y="4964737"/>
          <a:ext cx="632642" cy="651727"/>
        </a:xfrm>
        <a:prstGeom prst="rect">
          <a:avLst/>
        </a:prstGeom>
      </xdr:spPr>
    </xdr:pic>
    <xdr:clientData/>
  </xdr:twoCellAnchor>
  <xdr:twoCellAnchor editAs="oneCell">
    <xdr:from>
      <xdr:col>17</xdr:col>
      <xdr:colOff>579651</xdr:colOff>
      <xdr:row>20</xdr:row>
      <xdr:rowOff>180846</xdr:rowOff>
    </xdr:from>
    <xdr:to>
      <xdr:col>18</xdr:col>
      <xdr:colOff>443916</xdr:colOff>
      <xdr:row>24</xdr:row>
      <xdr:rowOff>66993</xdr:rowOff>
    </xdr:to>
    <xdr:pic>
      <xdr:nvPicPr>
        <xdr:cNvPr id="7" name="Imagem 18">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6695951" y="4324221"/>
          <a:ext cx="639600" cy="661482"/>
        </a:xfrm>
        <a:prstGeom prst="rect">
          <a:avLst/>
        </a:prstGeom>
      </xdr:spPr>
    </xdr:pic>
    <xdr:clientData/>
  </xdr:twoCellAnchor>
  <xdr:twoCellAnchor editAs="oneCell">
    <xdr:from>
      <xdr:col>15</xdr:col>
      <xdr:colOff>713467</xdr:colOff>
      <xdr:row>31</xdr:row>
      <xdr:rowOff>76201</xdr:rowOff>
    </xdr:from>
    <xdr:to>
      <xdr:col>16</xdr:col>
      <xdr:colOff>685800</xdr:colOff>
      <xdr:row>38</xdr:row>
      <xdr:rowOff>179054</xdr:rowOff>
    </xdr:to>
    <xdr:pic>
      <xdr:nvPicPr>
        <xdr:cNvPr id="8" name="Imagem 20">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4924767" y="6505576"/>
          <a:ext cx="743858" cy="1503028"/>
        </a:xfrm>
        <a:prstGeom prst="rect">
          <a:avLst/>
        </a:prstGeom>
      </xdr:spPr>
    </xdr:pic>
    <xdr:clientData/>
  </xdr:twoCellAnchor>
  <xdr:twoCellAnchor editAs="oneCell">
    <xdr:from>
      <xdr:col>17</xdr:col>
      <xdr:colOff>239888</xdr:colOff>
      <xdr:row>30</xdr:row>
      <xdr:rowOff>171451</xdr:rowOff>
    </xdr:from>
    <xdr:to>
      <xdr:col>18</xdr:col>
      <xdr:colOff>9525</xdr:colOff>
      <xdr:row>39</xdr:row>
      <xdr:rowOff>28576</xdr:rowOff>
    </xdr:to>
    <xdr:pic>
      <xdr:nvPicPr>
        <xdr:cNvPr id="9" name="Imagem 21">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5994238" y="6410326"/>
          <a:ext cx="541162" cy="1638300"/>
        </a:xfrm>
        <a:prstGeom prst="rect">
          <a:avLst/>
        </a:prstGeom>
      </xdr:spPr>
    </xdr:pic>
    <xdr:clientData/>
  </xdr:twoCellAnchor>
  <xdr:twoCellAnchor editAs="oneCell">
    <xdr:from>
      <xdr:col>15</xdr:col>
      <xdr:colOff>700312</xdr:colOff>
      <xdr:row>95</xdr:row>
      <xdr:rowOff>170513</xdr:rowOff>
    </xdr:from>
    <xdr:to>
      <xdr:col>16</xdr:col>
      <xdr:colOff>276224</xdr:colOff>
      <xdr:row>102</xdr:row>
      <xdr:rowOff>52710</xdr:rowOff>
    </xdr:to>
    <xdr:pic>
      <xdr:nvPicPr>
        <xdr:cNvPr id="10" name="Imagem 14">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flipH="1">
          <a:off x="14911612" y="18839513"/>
          <a:ext cx="347437" cy="1291897"/>
        </a:xfrm>
        <a:prstGeom prst="rect">
          <a:avLst/>
        </a:prstGeom>
      </xdr:spPr>
    </xdr:pic>
    <xdr:clientData/>
  </xdr:twoCellAnchor>
  <xdr:twoCellAnchor editAs="oneCell">
    <xdr:from>
      <xdr:col>16</xdr:col>
      <xdr:colOff>649567</xdr:colOff>
      <xdr:row>97</xdr:row>
      <xdr:rowOff>106107</xdr:rowOff>
    </xdr:from>
    <xdr:to>
      <xdr:col>17</xdr:col>
      <xdr:colOff>514350</xdr:colOff>
      <xdr:row>100</xdr:row>
      <xdr:rowOff>29843</xdr:rowOff>
    </xdr:to>
    <xdr:pic>
      <xdr:nvPicPr>
        <xdr:cNvPr id="12" name="Imagem 26">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5632392" y="19213257"/>
          <a:ext cx="636308" cy="504761"/>
        </a:xfrm>
        <a:prstGeom prst="rect">
          <a:avLst/>
        </a:prstGeom>
      </xdr:spPr>
    </xdr:pic>
    <xdr:clientData/>
  </xdr:twoCellAnchor>
  <xdr:twoCellAnchor editAs="oneCell">
    <xdr:from>
      <xdr:col>16</xdr:col>
      <xdr:colOff>85271</xdr:colOff>
      <xdr:row>90</xdr:row>
      <xdr:rowOff>88900</xdr:rowOff>
    </xdr:from>
    <xdr:to>
      <xdr:col>17</xdr:col>
      <xdr:colOff>546106</xdr:colOff>
      <xdr:row>95</xdr:row>
      <xdr:rowOff>3265</xdr:rowOff>
    </xdr:to>
    <xdr:pic>
      <xdr:nvPicPr>
        <xdr:cNvPr id="13" name="Imagem 28">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3382171" y="16700500"/>
          <a:ext cx="1219025" cy="897345"/>
        </a:xfrm>
        <a:prstGeom prst="rect">
          <a:avLst/>
        </a:prstGeom>
      </xdr:spPr>
    </xdr:pic>
    <xdr:clientData/>
  </xdr:twoCellAnchor>
  <xdr:twoCellAnchor editAs="oneCell">
    <xdr:from>
      <xdr:col>15</xdr:col>
      <xdr:colOff>428625</xdr:colOff>
      <xdr:row>42</xdr:row>
      <xdr:rowOff>171449</xdr:rowOff>
    </xdr:from>
    <xdr:to>
      <xdr:col>16</xdr:col>
      <xdr:colOff>459509</xdr:colOff>
      <xdr:row>46</xdr:row>
      <xdr:rowOff>38099</xdr:rowOff>
    </xdr:to>
    <xdr:pic>
      <xdr:nvPicPr>
        <xdr:cNvPr id="14" name="Imagem 10">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4639925" y="8648699"/>
          <a:ext cx="802409" cy="638175"/>
        </a:xfrm>
        <a:prstGeom prst="rect">
          <a:avLst/>
        </a:prstGeom>
      </xdr:spPr>
    </xdr:pic>
    <xdr:clientData/>
  </xdr:twoCellAnchor>
  <xdr:twoCellAnchor editAs="oneCell">
    <xdr:from>
      <xdr:col>16</xdr:col>
      <xdr:colOff>753329</xdr:colOff>
      <xdr:row>41</xdr:row>
      <xdr:rowOff>124046</xdr:rowOff>
    </xdr:from>
    <xdr:to>
      <xdr:col>18</xdr:col>
      <xdr:colOff>285750</xdr:colOff>
      <xdr:row>46</xdr:row>
      <xdr:rowOff>48477</xdr:rowOff>
    </xdr:to>
    <xdr:pic>
      <xdr:nvPicPr>
        <xdr:cNvPr id="15" name="Imagem 29">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5736154" y="8363171"/>
          <a:ext cx="1075471" cy="934081"/>
        </a:xfrm>
        <a:prstGeom prst="rect">
          <a:avLst/>
        </a:prstGeom>
      </xdr:spPr>
    </xdr:pic>
    <xdr:clientData/>
  </xdr:twoCellAnchor>
  <xdr:twoCellAnchor editAs="oneCell">
    <xdr:from>
      <xdr:col>15</xdr:col>
      <xdr:colOff>609600</xdr:colOff>
      <xdr:row>48</xdr:row>
      <xdr:rowOff>14339</xdr:rowOff>
    </xdr:from>
    <xdr:to>
      <xdr:col>18</xdr:col>
      <xdr:colOff>559744</xdr:colOff>
      <xdr:row>62</xdr:row>
      <xdr:rowOff>173996</xdr:rowOff>
    </xdr:to>
    <xdr:pic>
      <xdr:nvPicPr>
        <xdr:cNvPr id="16" name="Picture 3">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tretch>
          <a:fillRect/>
        </a:stretch>
      </xdr:blipFill>
      <xdr:spPr>
        <a:xfrm>
          <a:off x="13144500" y="8624939"/>
          <a:ext cx="2239954" cy="2819037"/>
        </a:xfrm>
        <a:prstGeom prst="rect">
          <a:avLst/>
        </a:prstGeom>
      </xdr:spPr>
    </xdr:pic>
    <xdr:clientData/>
  </xdr:twoCellAnchor>
  <xdr:twoCellAnchor editAs="oneCell">
    <xdr:from>
      <xdr:col>16</xdr:col>
      <xdr:colOff>247650</xdr:colOff>
      <xdr:row>77</xdr:row>
      <xdr:rowOff>80736</xdr:rowOff>
    </xdr:from>
    <xdr:to>
      <xdr:col>17</xdr:col>
      <xdr:colOff>411250</xdr:colOff>
      <xdr:row>80</xdr:row>
      <xdr:rowOff>19744</xdr:rowOff>
    </xdr:to>
    <xdr:pic>
      <xdr:nvPicPr>
        <xdr:cNvPr id="17" name="Imagem 12">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3544550" y="14215836"/>
          <a:ext cx="929410" cy="502888"/>
        </a:xfrm>
        <a:prstGeom prst="rect">
          <a:avLst/>
        </a:prstGeom>
      </xdr:spPr>
    </xdr:pic>
    <xdr:clientData/>
  </xdr:twoCellAnchor>
  <xdr:twoCellAnchor editAs="oneCell">
    <xdr:from>
      <xdr:col>16</xdr:col>
      <xdr:colOff>196059</xdr:colOff>
      <xdr:row>80</xdr:row>
      <xdr:rowOff>104816</xdr:rowOff>
    </xdr:from>
    <xdr:to>
      <xdr:col>17</xdr:col>
      <xdr:colOff>701325</xdr:colOff>
      <xdr:row>85</xdr:row>
      <xdr:rowOff>91441</xdr:rowOff>
    </xdr:to>
    <xdr:pic>
      <xdr:nvPicPr>
        <xdr:cNvPr id="18" name="Picture 4">
          <a:extLst>
            <a:ext uri="{FF2B5EF4-FFF2-40B4-BE49-F238E27FC236}">
              <a16:creationId xmlns:a16="http://schemas.microsoft.com/office/drawing/2014/main" id="{00000000-0008-0000-0400-000012000000}"/>
            </a:ext>
          </a:extLst>
        </xdr:cNvPr>
        <xdr:cNvPicPr>
          <a:picLocks noChangeAspect="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t="-2281"/>
        <a:stretch/>
      </xdr:blipFill>
      <xdr:spPr>
        <a:xfrm>
          <a:off x="13492959" y="14811416"/>
          <a:ext cx="1261551" cy="933410"/>
        </a:xfrm>
        <a:prstGeom prst="rect">
          <a:avLst/>
        </a:prstGeom>
      </xdr:spPr>
    </xdr:pic>
    <xdr:clientData/>
  </xdr:twoCellAnchor>
  <xdr:twoCellAnchor editAs="oneCell">
    <xdr:from>
      <xdr:col>16</xdr:col>
      <xdr:colOff>114373</xdr:colOff>
      <xdr:row>85</xdr:row>
      <xdr:rowOff>100394</xdr:rowOff>
    </xdr:from>
    <xdr:to>
      <xdr:col>17</xdr:col>
      <xdr:colOff>701539</xdr:colOff>
      <xdr:row>90</xdr:row>
      <xdr:rowOff>133350</xdr:rowOff>
    </xdr:to>
    <xdr:pic>
      <xdr:nvPicPr>
        <xdr:cNvPr id="19" name="Picture 4">
          <a:extLst>
            <a:ext uri="{FF2B5EF4-FFF2-40B4-BE49-F238E27FC236}">
              <a16:creationId xmlns:a16="http://schemas.microsoft.com/office/drawing/2014/main" id="{00000000-0008-0000-0400-000013000000}"/>
            </a:ext>
          </a:extLst>
        </xdr:cNvPr>
        <xdr:cNvPicPr>
          <a:picLocks noChangeAspect="1"/>
        </xdr:cNvPicPr>
      </xdr:nvPicPr>
      <xdr:blipFill rotWithShape="1">
        <a:blip xmlns:r="http://schemas.openxmlformats.org/officeDocument/2006/relationships" r:embed="rId15" cstate="screen">
          <a:extLst>
            <a:ext uri="{28A0092B-C50C-407E-A947-70E740481C1C}">
              <a14:useLocalDpi xmlns:a14="http://schemas.microsoft.com/office/drawing/2010/main"/>
            </a:ext>
          </a:extLst>
        </a:blip>
        <a:srcRect/>
        <a:stretch/>
      </xdr:blipFill>
      <xdr:spPr>
        <a:xfrm>
          <a:off x="13411273" y="15759494"/>
          <a:ext cx="1349166" cy="985456"/>
        </a:xfrm>
        <a:prstGeom prst="rect">
          <a:avLst/>
        </a:prstGeom>
      </xdr:spPr>
    </xdr:pic>
    <xdr:clientData/>
  </xdr:twoCellAnchor>
  <xdr:twoCellAnchor editAs="oneCell">
    <xdr:from>
      <xdr:col>15</xdr:col>
      <xdr:colOff>647700</xdr:colOff>
      <xdr:row>64</xdr:row>
      <xdr:rowOff>125731</xdr:rowOff>
    </xdr:from>
    <xdr:to>
      <xdr:col>18</xdr:col>
      <xdr:colOff>320040</xdr:colOff>
      <xdr:row>71</xdr:row>
      <xdr:rowOff>22262</xdr:rowOff>
    </xdr:to>
    <xdr:pic>
      <xdr:nvPicPr>
        <xdr:cNvPr id="20" name="Picture 5">
          <a:extLst>
            <a:ext uri="{FF2B5EF4-FFF2-40B4-BE49-F238E27FC236}">
              <a16:creationId xmlns:a16="http://schemas.microsoft.com/office/drawing/2014/main" id="{00000000-0008-0000-0400-000014000000}"/>
            </a:ext>
          </a:extLst>
        </xdr:cNvPr>
        <xdr:cNvPicPr>
          <a:picLocks noChangeAspect="1"/>
        </xdr:cNvPicPr>
      </xdr:nvPicPr>
      <xdr:blipFill rotWithShape="1">
        <a:blip xmlns:r="http://schemas.openxmlformats.org/officeDocument/2006/relationships" r:embed="rId16" cstate="screen">
          <a:extLst>
            <a:ext uri="{28A0092B-C50C-407E-A947-70E740481C1C}">
              <a14:useLocalDpi xmlns:a14="http://schemas.microsoft.com/office/drawing/2010/main"/>
            </a:ext>
          </a:extLst>
        </a:blip>
        <a:srcRect/>
        <a:stretch/>
      </xdr:blipFill>
      <xdr:spPr>
        <a:xfrm>
          <a:off x="15220950" y="12222481"/>
          <a:ext cx="1981200" cy="1231936"/>
        </a:xfrm>
        <a:prstGeom prst="rect">
          <a:avLst/>
        </a:prstGeom>
      </xdr:spPr>
    </xdr:pic>
    <xdr:clientData/>
  </xdr:twoCellAnchor>
  <xdr:twoCellAnchor editAs="oneCell">
    <xdr:from>
      <xdr:col>16</xdr:col>
      <xdr:colOff>132442</xdr:colOff>
      <xdr:row>72</xdr:row>
      <xdr:rowOff>68943</xdr:rowOff>
    </xdr:from>
    <xdr:to>
      <xdr:col>17</xdr:col>
      <xdr:colOff>701563</xdr:colOff>
      <xdr:row>77</xdr:row>
      <xdr:rowOff>93582</xdr:rowOff>
    </xdr:to>
    <xdr:pic>
      <xdr:nvPicPr>
        <xdr:cNvPr id="21" name="Imagem 19">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3429342" y="13251543"/>
          <a:ext cx="1338741" cy="984759"/>
        </a:xfrm>
        <a:prstGeom prst="rect">
          <a:avLst/>
        </a:prstGeom>
      </xdr:spPr>
    </xdr:pic>
    <xdr:clientData/>
  </xdr:twoCellAnchor>
  <xdr:twoCellAnchor editAs="oneCell">
    <xdr:from>
      <xdr:col>16</xdr:col>
      <xdr:colOff>514351</xdr:colOff>
      <xdr:row>9</xdr:row>
      <xdr:rowOff>164647</xdr:rowOff>
    </xdr:from>
    <xdr:to>
      <xdr:col>17</xdr:col>
      <xdr:colOff>664446</xdr:colOff>
      <xdr:row>18</xdr:row>
      <xdr:rowOff>58510</xdr:rowOff>
    </xdr:to>
    <xdr:pic>
      <xdr:nvPicPr>
        <xdr:cNvPr id="23" name="Image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8"/>
        <a:stretch>
          <a:fillRect/>
        </a:stretch>
      </xdr:blipFill>
      <xdr:spPr>
        <a:xfrm>
          <a:off x="15859126" y="2107747"/>
          <a:ext cx="915905" cy="1665513"/>
        </a:xfrm>
        <a:prstGeom prst="rect">
          <a:avLst/>
        </a:prstGeom>
      </xdr:spPr>
    </xdr:pic>
    <xdr:clientData/>
  </xdr:twoCellAnchor>
  <xdr:twoCellAnchor editAs="oneCell">
    <xdr:from>
      <xdr:col>15</xdr:col>
      <xdr:colOff>647700</xdr:colOff>
      <xdr:row>19</xdr:row>
      <xdr:rowOff>44902</xdr:rowOff>
    </xdr:from>
    <xdr:to>
      <xdr:col>16</xdr:col>
      <xdr:colOff>669471</xdr:colOff>
      <xdr:row>25</xdr:row>
      <xdr:rowOff>9525</xdr:rowOff>
    </xdr:to>
    <xdr:pic>
      <xdr:nvPicPr>
        <xdr:cNvPr id="24" name="Imag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4859000" y="3950152"/>
          <a:ext cx="793296" cy="1164773"/>
        </a:xfrm>
        <a:prstGeom prst="rect">
          <a:avLst/>
        </a:prstGeom>
      </xdr:spPr>
    </xdr:pic>
    <xdr:clientData/>
  </xdr:twoCellAnchor>
  <xdr:twoCellAnchor editAs="oneCell">
    <xdr:from>
      <xdr:col>15</xdr:col>
      <xdr:colOff>19049</xdr:colOff>
      <xdr:row>105</xdr:row>
      <xdr:rowOff>104774</xdr:rowOff>
    </xdr:from>
    <xdr:to>
      <xdr:col>17</xdr:col>
      <xdr:colOff>80009</xdr:colOff>
      <xdr:row>111</xdr:row>
      <xdr:rowOff>131081</xdr:rowOff>
    </xdr:to>
    <xdr:pic>
      <xdr:nvPicPr>
        <xdr:cNvPr id="36" name="Image 35">
          <a:extLst>
            <a:ext uri="{FF2B5EF4-FFF2-40B4-BE49-F238E27FC236}">
              <a16:creationId xmlns:a16="http://schemas.microsoft.com/office/drawing/2014/main" id="{00000000-0008-0000-0400-000024000000}"/>
            </a:ext>
          </a:extLst>
        </xdr:cNvPr>
        <xdr:cNvPicPr>
          <a:picLocks noChangeAspect="1"/>
        </xdr:cNvPicPr>
      </xdr:nvPicPr>
      <xdr:blipFill rotWithShape="1">
        <a:blip xmlns:r="http://schemas.openxmlformats.org/officeDocument/2006/relationships" r:embed="rId20" cstate="screen">
          <a:extLst>
            <a:ext uri="{28A0092B-C50C-407E-A947-70E740481C1C}">
              <a14:useLocalDpi xmlns:a14="http://schemas.microsoft.com/office/drawing/2010/main"/>
            </a:ext>
          </a:extLst>
        </a:blip>
        <a:srcRect/>
        <a:stretch/>
      </xdr:blipFill>
      <xdr:spPr>
        <a:xfrm>
          <a:off x="14230349" y="20754974"/>
          <a:ext cx="1604010" cy="1226457"/>
        </a:xfrm>
        <a:prstGeom prst="rect">
          <a:avLst/>
        </a:prstGeom>
      </xdr:spPr>
    </xdr:pic>
    <xdr:clientData/>
  </xdr:twoCellAnchor>
  <xdr:twoCellAnchor editAs="oneCell">
    <xdr:from>
      <xdr:col>16</xdr:col>
      <xdr:colOff>304799</xdr:colOff>
      <xdr:row>100</xdr:row>
      <xdr:rowOff>45713</xdr:rowOff>
    </xdr:from>
    <xdr:to>
      <xdr:col>19</xdr:col>
      <xdr:colOff>28575</xdr:colOff>
      <xdr:row>106</xdr:row>
      <xdr:rowOff>116294</xdr:rowOff>
    </xdr:to>
    <xdr:pic>
      <xdr:nvPicPr>
        <xdr:cNvPr id="37" name="Image 36">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21"/>
        <a:stretch>
          <a:fillRect/>
        </a:stretch>
      </xdr:blipFill>
      <xdr:spPr>
        <a:xfrm>
          <a:off x="15287624" y="19733888"/>
          <a:ext cx="2038351" cy="1223106"/>
        </a:xfrm>
        <a:prstGeom prst="rect">
          <a:avLst/>
        </a:prstGeom>
      </xdr:spPr>
    </xdr:pic>
    <xdr:clientData/>
  </xdr:twoCellAnchor>
  <xdr:twoCellAnchor>
    <xdr:from>
      <xdr:col>14</xdr:col>
      <xdr:colOff>247650</xdr:colOff>
      <xdr:row>1</xdr:row>
      <xdr:rowOff>133350</xdr:rowOff>
    </xdr:from>
    <xdr:to>
      <xdr:col>18</xdr:col>
      <xdr:colOff>466725</xdr:colOff>
      <xdr:row>8</xdr:row>
      <xdr:rowOff>95250</xdr:rowOff>
    </xdr:to>
    <xdr:sp macro="" textlink="">
      <xdr:nvSpPr>
        <xdr:cNvPr id="38" name="ZoneTexte 37">
          <a:extLst>
            <a:ext uri="{FF2B5EF4-FFF2-40B4-BE49-F238E27FC236}">
              <a16:creationId xmlns:a16="http://schemas.microsoft.com/office/drawing/2014/main" id="{00000000-0008-0000-0400-000026000000}"/>
            </a:ext>
          </a:extLst>
        </xdr:cNvPr>
        <xdr:cNvSpPr txBox="1"/>
      </xdr:nvSpPr>
      <xdr:spPr>
        <a:xfrm>
          <a:off x="14049375" y="323850"/>
          <a:ext cx="330517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2286000</xdr:colOff>
      <xdr:row>0</xdr:row>
      <xdr:rowOff>38100</xdr:rowOff>
    </xdr:from>
    <xdr:to>
      <xdr:col>4</xdr:col>
      <xdr:colOff>392070</xdr:colOff>
      <xdr:row>1</xdr:row>
      <xdr:rowOff>21885</xdr:rowOff>
    </xdr:to>
    <xdr:sp macro="" textlink="Header!B10">
      <xdr:nvSpPr>
        <xdr:cNvPr id="50" name="ZoneTexte 49">
          <a:hlinkClick xmlns:r="http://schemas.openxmlformats.org/officeDocument/2006/relationships" r:id="rId22"/>
          <a:extLst>
            <a:ext uri="{FF2B5EF4-FFF2-40B4-BE49-F238E27FC236}">
              <a16:creationId xmlns:a16="http://schemas.microsoft.com/office/drawing/2014/main" id="{00000000-0008-0000-0400-000032000000}"/>
            </a:ext>
          </a:extLst>
        </xdr:cNvPr>
        <xdr:cNvSpPr txBox="1"/>
      </xdr:nvSpPr>
      <xdr:spPr>
        <a:xfrm>
          <a:off x="4324350" y="3810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2286000</xdr:colOff>
      <xdr:row>1</xdr:row>
      <xdr:rowOff>49848</xdr:rowOff>
    </xdr:from>
    <xdr:to>
      <xdr:col>4</xdr:col>
      <xdr:colOff>392070</xdr:colOff>
      <xdr:row>2</xdr:row>
      <xdr:rowOff>35538</xdr:rowOff>
    </xdr:to>
    <xdr:sp macro="" textlink="Header!B11">
      <xdr:nvSpPr>
        <xdr:cNvPr id="51" name="ZoneTexte 50">
          <a:hlinkClick xmlns:r="http://schemas.openxmlformats.org/officeDocument/2006/relationships" r:id="rId23"/>
          <a:extLst>
            <a:ext uri="{FF2B5EF4-FFF2-40B4-BE49-F238E27FC236}">
              <a16:creationId xmlns:a16="http://schemas.microsoft.com/office/drawing/2014/main" id="{00000000-0008-0000-0400-000033000000}"/>
            </a:ext>
          </a:extLst>
        </xdr:cNvPr>
        <xdr:cNvSpPr txBox="1"/>
      </xdr:nvSpPr>
      <xdr:spPr>
        <a:xfrm>
          <a:off x="4324350" y="23653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2286000</xdr:colOff>
      <xdr:row>2</xdr:row>
      <xdr:rowOff>53976</xdr:rowOff>
    </xdr:from>
    <xdr:to>
      <xdr:col>4</xdr:col>
      <xdr:colOff>392070</xdr:colOff>
      <xdr:row>3</xdr:row>
      <xdr:rowOff>47286</xdr:rowOff>
    </xdr:to>
    <xdr:sp macro="" textlink="Header!B12">
      <xdr:nvSpPr>
        <xdr:cNvPr id="52" name="ZoneTexte 51">
          <a:hlinkClick xmlns:r="http://schemas.openxmlformats.org/officeDocument/2006/relationships" r:id="rId24"/>
          <a:extLst>
            <a:ext uri="{FF2B5EF4-FFF2-40B4-BE49-F238E27FC236}">
              <a16:creationId xmlns:a16="http://schemas.microsoft.com/office/drawing/2014/main" id="{00000000-0008-0000-0400-000034000000}"/>
            </a:ext>
          </a:extLst>
        </xdr:cNvPr>
        <xdr:cNvSpPr txBox="1"/>
      </xdr:nvSpPr>
      <xdr:spPr>
        <a:xfrm>
          <a:off x="4324350" y="43497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2286000</xdr:colOff>
      <xdr:row>3</xdr:row>
      <xdr:rowOff>54294</xdr:rowOff>
    </xdr:from>
    <xdr:to>
      <xdr:col>4</xdr:col>
      <xdr:colOff>392070</xdr:colOff>
      <xdr:row>4</xdr:row>
      <xdr:rowOff>59034</xdr:rowOff>
    </xdr:to>
    <xdr:sp macro="" textlink="Header!B13">
      <xdr:nvSpPr>
        <xdr:cNvPr id="53" name="ZoneTexte 52">
          <a:hlinkClick xmlns:r="http://schemas.openxmlformats.org/officeDocument/2006/relationships" r:id="rId25"/>
          <a:extLst>
            <a:ext uri="{FF2B5EF4-FFF2-40B4-BE49-F238E27FC236}">
              <a16:creationId xmlns:a16="http://schemas.microsoft.com/office/drawing/2014/main" id="{00000000-0008-0000-0400-000035000000}"/>
            </a:ext>
          </a:extLst>
        </xdr:cNvPr>
        <xdr:cNvSpPr txBox="1"/>
      </xdr:nvSpPr>
      <xdr:spPr>
        <a:xfrm>
          <a:off x="4324350" y="63341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2286000</xdr:colOff>
      <xdr:row>6</xdr:row>
      <xdr:rowOff>38100</xdr:rowOff>
    </xdr:from>
    <xdr:to>
      <xdr:col>4</xdr:col>
      <xdr:colOff>392070</xdr:colOff>
      <xdr:row>6</xdr:row>
      <xdr:rowOff>212385</xdr:rowOff>
    </xdr:to>
    <xdr:sp macro="" textlink="Header!B16">
      <xdr:nvSpPr>
        <xdr:cNvPr id="54" name="ZoneTexte 53">
          <a:hlinkClick xmlns:r="http://schemas.openxmlformats.org/officeDocument/2006/relationships" r:id="rId26"/>
          <a:extLst>
            <a:ext uri="{FF2B5EF4-FFF2-40B4-BE49-F238E27FC236}">
              <a16:creationId xmlns:a16="http://schemas.microsoft.com/office/drawing/2014/main" id="{00000000-0008-0000-0400-000036000000}"/>
            </a:ext>
          </a:extLst>
        </xdr:cNvPr>
        <xdr:cNvSpPr txBox="1"/>
      </xdr:nvSpPr>
      <xdr:spPr>
        <a:xfrm>
          <a:off x="4324350" y="122872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6</xdr:col>
      <xdr:colOff>107632</xdr:colOff>
      <xdr:row>0</xdr:row>
      <xdr:rowOff>38100</xdr:rowOff>
    </xdr:from>
    <xdr:to>
      <xdr:col>10</xdr:col>
      <xdr:colOff>497797</xdr:colOff>
      <xdr:row>1</xdr:row>
      <xdr:rowOff>21885</xdr:rowOff>
    </xdr:to>
    <xdr:sp macro="" textlink="Header!B17">
      <xdr:nvSpPr>
        <xdr:cNvPr id="55" name="ZoneTexte 54">
          <a:hlinkClick xmlns:r="http://schemas.openxmlformats.org/officeDocument/2006/relationships" r:id="rId27"/>
          <a:extLst>
            <a:ext uri="{FF2B5EF4-FFF2-40B4-BE49-F238E27FC236}">
              <a16:creationId xmlns:a16="http://schemas.microsoft.com/office/drawing/2014/main" id="{00000000-0008-0000-0400-000037000000}"/>
            </a:ext>
          </a:extLst>
        </xdr:cNvPr>
        <xdr:cNvSpPr txBox="1"/>
      </xdr:nvSpPr>
      <xdr:spPr>
        <a:xfrm>
          <a:off x="8453437" y="3810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6</xdr:col>
      <xdr:colOff>107632</xdr:colOff>
      <xdr:row>2</xdr:row>
      <xdr:rowOff>102108</xdr:rowOff>
    </xdr:from>
    <xdr:to>
      <xdr:col>10</xdr:col>
      <xdr:colOff>497797</xdr:colOff>
      <xdr:row>3</xdr:row>
      <xdr:rowOff>95418</xdr:rowOff>
    </xdr:to>
    <xdr:sp macro="" textlink="Header!B19">
      <xdr:nvSpPr>
        <xdr:cNvPr id="56" name="ZoneTexte 55">
          <a:hlinkClick xmlns:r="http://schemas.openxmlformats.org/officeDocument/2006/relationships" r:id="rId28"/>
          <a:extLst>
            <a:ext uri="{FF2B5EF4-FFF2-40B4-BE49-F238E27FC236}">
              <a16:creationId xmlns:a16="http://schemas.microsoft.com/office/drawing/2014/main" id="{00000000-0008-0000-0400-000038000000}"/>
            </a:ext>
          </a:extLst>
        </xdr:cNvPr>
        <xdr:cNvSpPr txBox="1"/>
      </xdr:nvSpPr>
      <xdr:spPr>
        <a:xfrm>
          <a:off x="8453437" y="48691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2286000</xdr:colOff>
      <xdr:row>4</xdr:row>
      <xdr:rowOff>66042</xdr:rowOff>
    </xdr:from>
    <xdr:to>
      <xdr:col>4</xdr:col>
      <xdr:colOff>392070</xdr:colOff>
      <xdr:row>5</xdr:row>
      <xdr:rowOff>19347</xdr:rowOff>
    </xdr:to>
    <xdr:sp macro="" textlink="Header!B14">
      <xdr:nvSpPr>
        <xdr:cNvPr id="57" name="ZoneTexte 56">
          <a:hlinkClick xmlns:r="http://schemas.openxmlformats.org/officeDocument/2006/relationships" r:id="rId29"/>
          <a:extLst>
            <a:ext uri="{FF2B5EF4-FFF2-40B4-BE49-F238E27FC236}">
              <a16:creationId xmlns:a16="http://schemas.microsoft.com/office/drawing/2014/main" id="{00000000-0008-0000-0400-000039000000}"/>
            </a:ext>
          </a:extLst>
        </xdr:cNvPr>
        <xdr:cNvSpPr txBox="1"/>
      </xdr:nvSpPr>
      <xdr:spPr>
        <a:xfrm>
          <a:off x="4324350" y="83185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6</xdr:col>
      <xdr:colOff>107632</xdr:colOff>
      <xdr:row>5</xdr:row>
      <xdr:rowOff>163830</xdr:rowOff>
    </xdr:from>
    <xdr:to>
      <xdr:col>10</xdr:col>
      <xdr:colOff>497797</xdr:colOff>
      <xdr:row>6</xdr:row>
      <xdr:rowOff>149520</xdr:rowOff>
    </xdr:to>
    <xdr:sp macro="" textlink="Header!B22">
      <xdr:nvSpPr>
        <xdr:cNvPr id="58" name="ZoneTexte 57">
          <a:hlinkClick xmlns:r="http://schemas.openxmlformats.org/officeDocument/2006/relationships" r:id="rId30"/>
          <a:extLst>
            <a:ext uri="{FF2B5EF4-FFF2-40B4-BE49-F238E27FC236}">
              <a16:creationId xmlns:a16="http://schemas.microsoft.com/office/drawing/2014/main" id="{00000000-0008-0000-0400-00003A000000}"/>
            </a:ext>
          </a:extLst>
        </xdr:cNvPr>
        <xdr:cNvSpPr txBox="1"/>
      </xdr:nvSpPr>
      <xdr:spPr>
        <a:xfrm>
          <a:off x="8453437" y="116014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6</xdr:col>
      <xdr:colOff>107632</xdr:colOff>
      <xdr:row>4</xdr:row>
      <xdr:rowOff>173736</xdr:rowOff>
    </xdr:from>
    <xdr:to>
      <xdr:col>10</xdr:col>
      <xdr:colOff>497797</xdr:colOff>
      <xdr:row>5</xdr:row>
      <xdr:rowOff>115611</xdr:rowOff>
    </xdr:to>
    <xdr:sp macro="" textlink="Header!B21">
      <xdr:nvSpPr>
        <xdr:cNvPr id="59" name="ZoneTexte 58">
          <a:hlinkClick xmlns:r="http://schemas.openxmlformats.org/officeDocument/2006/relationships" r:id="rId31"/>
          <a:extLst>
            <a:ext uri="{FF2B5EF4-FFF2-40B4-BE49-F238E27FC236}">
              <a16:creationId xmlns:a16="http://schemas.microsoft.com/office/drawing/2014/main" id="{00000000-0008-0000-0400-00003B000000}"/>
            </a:ext>
          </a:extLst>
        </xdr:cNvPr>
        <xdr:cNvSpPr txBox="1"/>
      </xdr:nvSpPr>
      <xdr:spPr>
        <a:xfrm>
          <a:off x="8453437" y="93573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2286000</xdr:colOff>
      <xdr:row>5</xdr:row>
      <xdr:rowOff>26355</xdr:rowOff>
    </xdr:from>
    <xdr:to>
      <xdr:col>4</xdr:col>
      <xdr:colOff>392070</xdr:colOff>
      <xdr:row>6</xdr:row>
      <xdr:rowOff>19665</xdr:rowOff>
    </xdr:to>
    <xdr:sp macro="" textlink="Header!B15">
      <xdr:nvSpPr>
        <xdr:cNvPr id="60" name="ZoneTexte 59">
          <a:hlinkClick xmlns:r="http://schemas.openxmlformats.org/officeDocument/2006/relationships" r:id="rId32"/>
          <a:extLst>
            <a:ext uri="{FF2B5EF4-FFF2-40B4-BE49-F238E27FC236}">
              <a16:creationId xmlns:a16="http://schemas.microsoft.com/office/drawing/2014/main" id="{00000000-0008-0000-0400-00003C000000}"/>
            </a:ext>
          </a:extLst>
        </xdr:cNvPr>
        <xdr:cNvSpPr txBox="1"/>
      </xdr:nvSpPr>
      <xdr:spPr>
        <a:xfrm>
          <a:off x="4324350" y="103029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6</xdr:col>
      <xdr:colOff>107632</xdr:colOff>
      <xdr:row>1</xdr:row>
      <xdr:rowOff>68199</xdr:rowOff>
    </xdr:from>
    <xdr:to>
      <xdr:col>10</xdr:col>
      <xdr:colOff>497797</xdr:colOff>
      <xdr:row>2</xdr:row>
      <xdr:rowOff>53889</xdr:rowOff>
    </xdr:to>
    <xdr:sp macro="" textlink="Header!B18">
      <xdr:nvSpPr>
        <xdr:cNvPr id="61" name="ZoneTexte 60">
          <a:hlinkClick xmlns:r="http://schemas.openxmlformats.org/officeDocument/2006/relationships" r:id="rId33"/>
          <a:extLst>
            <a:ext uri="{FF2B5EF4-FFF2-40B4-BE49-F238E27FC236}">
              <a16:creationId xmlns:a16="http://schemas.microsoft.com/office/drawing/2014/main" id="{00000000-0008-0000-0400-00003D000000}"/>
            </a:ext>
          </a:extLst>
        </xdr:cNvPr>
        <xdr:cNvSpPr txBox="1"/>
      </xdr:nvSpPr>
      <xdr:spPr>
        <a:xfrm>
          <a:off x="8453437" y="26250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6</xdr:col>
      <xdr:colOff>107632</xdr:colOff>
      <xdr:row>3</xdr:row>
      <xdr:rowOff>132207</xdr:rowOff>
    </xdr:from>
    <xdr:to>
      <xdr:col>10</xdr:col>
      <xdr:colOff>497797</xdr:colOff>
      <xdr:row>4</xdr:row>
      <xdr:rowOff>136947</xdr:rowOff>
    </xdr:to>
    <xdr:sp macro="" textlink="Header!B20">
      <xdr:nvSpPr>
        <xdr:cNvPr id="65" name="ZoneTexte 64">
          <a:hlinkClick xmlns:r="http://schemas.openxmlformats.org/officeDocument/2006/relationships" r:id="rId34"/>
          <a:extLst>
            <a:ext uri="{FF2B5EF4-FFF2-40B4-BE49-F238E27FC236}">
              <a16:creationId xmlns:a16="http://schemas.microsoft.com/office/drawing/2014/main" id="{00000000-0008-0000-0400-000041000000}"/>
            </a:ext>
          </a:extLst>
        </xdr:cNvPr>
        <xdr:cNvSpPr txBox="1"/>
      </xdr:nvSpPr>
      <xdr:spPr>
        <a:xfrm>
          <a:off x="8453437" y="71132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twoCellAnchor editAs="oneCell">
    <xdr:from>
      <xdr:col>14</xdr:col>
      <xdr:colOff>466725</xdr:colOff>
      <xdr:row>111</xdr:row>
      <xdr:rowOff>70303</xdr:rowOff>
    </xdr:from>
    <xdr:to>
      <xdr:col>19</xdr:col>
      <xdr:colOff>552450</xdr:colOff>
      <xdr:row>122</xdr:row>
      <xdr:rowOff>48143</xdr:rowOff>
    </xdr:to>
    <xdr:pic>
      <xdr:nvPicPr>
        <xdr:cNvPr id="2" name="Image 1">
          <a:extLst>
            <a:ext uri="{FF2B5EF4-FFF2-40B4-BE49-F238E27FC236}">
              <a16:creationId xmlns:a16="http://schemas.microsoft.com/office/drawing/2014/main" id="{F52C7555-59EF-C0A5-C83A-7B3741993BE5}"/>
            </a:ext>
          </a:extLst>
        </xdr:cNvPr>
        <xdr:cNvPicPr>
          <a:picLocks noChangeAspect="1"/>
        </xdr:cNvPicPr>
      </xdr:nvPicPr>
      <xdr:blipFill>
        <a:blip xmlns:r="http://schemas.openxmlformats.org/officeDocument/2006/relationships" r:embed="rId35"/>
        <a:stretch>
          <a:fillRect/>
        </a:stretch>
      </xdr:blipFill>
      <xdr:spPr>
        <a:xfrm>
          <a:off x="13906500" y="21920653"/>
          <a:ext cx="3943350" cy="2092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95393</xdr:colOff>
      <xdr:row>32</xdr:row>
      <xdr:rowOff>30388</xdr:rowOff>
    </xdr:from>
    <xdr:to>
      <xdr:col>17</xdr:col>
      <xdr:colOff>24766</xdr:colOff>
      <xdr:row>38</xdr:row>
      <xdr:rowOff>125731</xdr:rowOff>
    </xdr:to>
    <xdr:pic>
      <xdr:nvPicPr>
        <xdr:cNvPr id="3" name="Imagem 1" descr="Une image contenant électroménager, appareil de cuisine, Électroménager, disposition&#10;&#10;Description générée automatiquement">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6430768" y="6354988"/>
          <a:ext cx="700898" cy="1133568"/>
        </a:xfrm>
        <a:prstGeom prst="rect">
          <a:avLst/>
        </a:prstGeom>
      </xdr:spPr>
    </xdr:pic>
    <xdr:clientData/>
  </xdr:twoCellAnchor>
  <xdr:twoCellAnchor editAs="oneCell">
    <xdr:from>
      <xdr:col>15</xdr:col>
      <xdr:colOff>676276</xdr:colOff>
      <xdr:row>38</xdr:row>
      <xdr:rowOff>143098</xdr:rowOff>
    </xdr:from>
    <xdr:to>
      <xdr:col>17</xdr:col>
      <xdr:colOff>320041</xdr:colOff>
      <xdr:row>44</xdr:row>
      <xdr:rowOff>133350</xdr:rowOff>
    </xdr:to>
    <xdr:pic>
      <xdr:nvPicPr>
        <xdr:cNvPr id="4" name="Imagem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840076" y="7505923"/>
          <a:ext cx="1190625" cy="1000125"/>
        </a:xfrm>
        <a:prstGeom prst="rect">
          <a:avLst/>
        </a:prstGeom>
      </xdr:spPr>
    </xdr:pic>
    <xdr:clientData/>
  </xdr:twoCellAnchor>
  <xdr:twoCellAnchor editAs="oneCell">
    <xdr:from>
      <xdr:col>15</xdr:col>
      <xdr:colOff>253711</xdr:colOff>
      <xdr:row>41</xdr:row>
      <xdr:rowOff>71518</xdr:rowOff>
    </xdr:from>
    <xdr:to>
      <xdr:col>16</xdr:col>
      <xdr:colOff>286672</xdr:colOff>
      <xdr:row>41</xdr:row>
      <xdr:rowOff>73423</xdr:rowOff>
    </xdr:to>
    <xdr:pic>
      <xdr:nvPicPr>
        <xdr:cNvPr id="5" name="Imagem 13" descr="Une image contenant levier, crochet&#10;&#10;Description générée automatiquement avec une confiance moyenne">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2788611" y="8301118"/>
          <a:ext cx="791151" cy="0"/>
        </a:xfrm>
        <a:prstGeom prst="rect">
          <a:avLst/>
        </a:prstGeom>
      </xdr:spPr>
    </xdr:pic>
    <xdr:clientData/>
  </xdr:twoCellAnchor>
  <xdr:twoCellAnchor editAs="oneCell">
    <xdr:from>
      <xdr:col>15</xdr:col>
      <xdr:colOff>581025</xdr:colOff>
      <xdr:row>9</xdr:row>
      <xdr:rowOff>72756</xdr:rowOff>
    </xdr:from>
    <xdr:to>
      <xdr:col>17</xdr:col>
      <xdr:colOff>123596</xdr:colOff>
      <xdr:row>17</xdr:row>
      <xdr:rowOff>95250</xdr:rowOff>
    </xdr:to>
    <xdr:pic>
      <xdr:nvPicPr>
        <xdr:cNvPr id="6" name="Imagem 5" descr="Une image contenant cylindre, plastique, batterie&#10;&#10;Description générée automatiquement">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6144875" y="2015856"/>
          <a:ext cx="1085621" cy="1117869"/>
        </a:xfrm>
        <a:prstGeom prst="rect">
          <a:avLst/>
        </a:prstGeom>
      </xdr:spPr>
    </xdr:pic>
    <xdr:clientData/>
  </xdr:twoCellAnchor>
  <xdr:twoCellAnchor editAs="oneCell">
    <xdr:from>
      <xdr:col>16</xdr:col>
      <xdr:colOff>342349</xdr:colOff>
      <xdr:row>26</xdr:row>
      <xdr:rowOff>33252</xdr:rowOff>
    </xdr:from>
    <xdr:to>
      <xdr:col>17</xdr:col>
      <xdr:colOff>285750</xdr:colOff>
      <xdr:row>30</xdr:row>
      <xdr:rowOff>91440</xdr:rowOff>
    </xdr:to>
    <xdr:pic>
      <xdr:nvPicPr>
        <xdr:cNvPr id="7" name="Imagem 6" descr="Une image contenant cercle, horloge&#10;&#10;Description générée automatiquement">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6277674" y="5329152"/>
          <a:ext cx="705401" cy="766848"/>
        </a:xfrm>
        <a:prstGeom prst="rect">
          <a:avLst/>
        </a:prstGeom>
      </xdr:spPr>
    </xdr:pic>
    <xdr:clientData/>
  </xdr:twoCellAnchor>
  <xdr:twoCellAnchor editAs="oneCell">
    <xdr:from>
      <xdr:col>15</xdr:col>
      <xdr:colOff>92973</xdr:colOff>
      <xdr:row>26</xdr:row>
      <xdr:rowOff>136002</xdr:rowOff>
    </xdr:from>
    <xdr:to>
      <xdr:col>16</xdr:col>
      <xdr:colOff>53882</xdr:colOff>
      <xdr:row>31</xdr:row>
      <xdr:rowOff>53340</xdr:rowOff>
    </xdr:to>
    <xdr:pic>
      <xdr:nvPicPr>
        <xdr:cNvPr id="8" name="Imagem 7" descr="Une image contenant cercle, haut-parleur&#10;&#10;Description générée automatiquement">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5256773" y="5431902"/>
          <a:ext cx="728624" cy="787923"/>
        </a:xfrm>
        <a:prstGeom prst="rect">
          <a:avLst/>
        </a:prstGeom>
      </xdr:spPr>
    </xdr:pic>
    <xdr:clientData/>
  </xdr:twoCellAnchor>
  <xdr:twoCellAnchor editAs="oneCell">
    <xdr:from>
      <xdr:col>14</xdr:col>
      <xdr:colOff>649938</xdr:colOff>
      <xdr:row>14</xdr:row>
      <xdr:rowOff>28575</xdr:rowOff>
    </xdr:from>
    <xdr:to>
      <xdr:col>15</xdr:col>
      <xdr:colOff>739797</xdr:colOff>
      <xdr:row>23</xdr:row>
      <xdr:rowOff>182880</xdr:rowOff>
    </xdr:to>
    <xdr:pic>
      <xdr:nvPicPr>
        <xdr:cNvPr id="9" name="Imagem 8" descr="Une image contenant cylindre, pistolet paralysant&#10;&#10;Description générée automatiquement">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flipH="1">
          <a:off x="15042213" y="3057525"/>
          <a:ext cx="849954" cy="1647825"/>
        </a:xfrm>
        <a:prstGeom prst="rect">
          <a:avLst/>
        </a:prstGeom>
      </xdr:spPr>
    </xdr:pic>
    <xdr:clientData/>
  </xdr:twoCellAnchor>
  <xdr:twoCellAnchor editAs="oneCell">
    <xdr:from>
      <xdr:col>16</xdr:col>
      <xdr:colOff>435595</xdr:colOff>
      <xdr:row>17</xdr:row>
      <xdr:rowOff>38100</xdr:rowOff>
    </xdr:from>
    <xdr:to>
      <xdr:col>18</xdr:col>
      <xdr:colOff>205892</xdr:colOff>
      <xdr:row>24</xdr:row>
      <xdr:rowOff>193675</xdr:rowOff>
    </xdr:to>
    <xdr:pic>
      <xdr:nvPicPr>
        <xdr:cNvPr id="10" name="Imagem 9" descr="Une image contenant cylindre, outil, pôle&#10;&#10;Description générée automatiquement">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6151845" y="3714750"/>
          <a:ext cx="1317157" cy="1346200"/>
        </a:xfrm>
        <a:prstGeom prst="rect">
          <a:avLst/>
        </a:prstGeom>
      </xdr:spPr>
    </xdr:pic>
    <xdr:clientData/>
  </xdr:twoCellAnchor>
  <xdr:twoCellAnchor editAs="oneCell">
    <xdr:from>
      <xdr:col>15</xdr:col>
      <xdr:colOff>638175</xdr:colOff>
      <xdr:row>34</xdr:row>
      <xdr:rowOff>0</xdr:rowOff>
    </xdr:from>
    <xdr:to>
      <xdr:col>16</xdr:col>
      <xdr:colOff>549822</xdr:colOff>
      <xdr:row>34</xdr:row>
      <xdr:rowOff>0</xdr:rowOff>
    </xdr:to>
    <xdr:pic>
      <xdr:nvPicPr>
        <xdr:cNvPr id="11" name="Imagem 19" descr="Une image contenant verrouiller, objets en métal&#10;&#10;Description générée automatiquement">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flipH="1">
          <a:off x="13173075" y="6896100"/>
          <a:ext cx="669837" cy="0"/>
        </a:xfrm>
        <a:prstGeom prst="rect">
          <a:avLst/>
        </a:prstGeom>
      </xdr:spPr>
    </xdr:pic>
    <xdr:clientData/>
  </xdr:twoCellAnchor>
  <xdr:twoCellAnchor editAs="oneCell">
    <xdr:from>
      <xdr:col>15</xdr:col>
      <xdr:colOff>114300</xdr:colOff>
      <xdr:row>47</xdr:row>
      <xdr:rowOff>28575</xdr:rowOff>
    </xdr:from>
    <xdr:to>
      <xdr:col>16</xdr:col>
      <xdr:colOff>104347</xdr:colOff>
      <xdr:row>52</xdr:row>
      <xdr:rowOff>76199</xdr:rowOff>
    </xdr:to>
    <xdr:pic>
      <xdr:nvPicPr>
        <xdr:cNvPr id="13" name="Imagem 14" descr="Une image contenant cylindre&#10;&#10;Description générée automatiquement">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5678150" y="8905875"/>
          <a:ext cx="761572" cy="923924"/>
        </a:xfrm>
        <a:prstGeom prst="rect">
          <a:avLst/>
        </a:prstGeom>
      </xdr:spPr>
    </xdr:pic>
    <xdr:clientData/>
  </xdr:twoCellAnchor>
  <xdr:twoCellAnchor editAs="oneCell">
    <xdr:from>
      <xdr:col>15</xdr:col>
      <xdr:colOff>466725</xdr:colOff>
      <xdr:row>58</xdr:row>
      <xdr:rowOff>40005</xdr:rowOff>
    </xdr:from>
    <xdr:to>
      <xdr:col>17</xdr:col>
      <xdr:colOff>154305</xdr:colOff>
      <xdr:row>61</xdr:row>
      <xdr:rowOff>5849</xdr:rowOff>
    </xdr:to>
    <xdr:pic>
      <xdr:nvPicPr>
        <xdr:cNvPr id="14" name="Imagem 11" descr="Une image contenant jouet&#10;&#10;Description générée automatiquement">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16154400" y="10669905"/>
          <a:ext cx="1230630" cy="451619"/>
        </a:xfrm>
        <a:prstGeom prst="rect">
          <a:avLst/>
        </a:prstGeom>
      </xdr:spPr>
    </xdr:pic>
    <xdr:clientData/>
  </xdr:twoCellAnchor>
  <xdr:twoCellAnchor editAs="oneCell">
    <xdr:from>
      <xdr:col>16</xdr:col>
      <xdr:colOff>152400</xdr:colOff>
      <xdr:row>49</xdr:row>
      <xdr:rowOff>117160</xdr:rowOff>
    </xdr:from>
    <xdr:to>
      <xdr:col>17</xdr:col>
      <xdr:colOff>485953</xdr:colOff>
      <xdr:row>57</xdr:row>
      <xdr:rowOff>66039</xdr:rowOff>
    </xdr:to>
    <xdr:pic>
      <xdr:nvPicPr>
        <xdr:cNvPr id="15" name="Imagem 10" descr="Une image contenant cylindre, pôle, bouteille&#10;&#10;Description générée automatiquement">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16487775" y="9384985"/>
          <a:ext cx="1105078" cy="1301429"/>
        </a:xfrm>
        <a:prstGeom prst="rect">
          <a:avLst/>
        </a:prstGeom>
      </xdr:spPr>
    </xdr:pic>
    <xdr:clientData/>
  </xdr:twoCellAnchor>
  <xdr:twoCellAnchor editAs="oneCell">
    <xdr:from>
      <xdr:col>15</xdr:col>
      <xdr:colOff>133350</xdr:colOff>
      <xdr:row>80</xdr:row>
      <xdr:rowOff>95250</xdr:rowOff>
    </xdr:from>
    <xdr:to>
      <xdr:col>16</xdr:col>
      <xdr:colOff>625015</xdr:colOff>
      <xdr:row>84</xdr:row>
      <xdr:rowOff>133350</xdr:rowOff>
    </xdr:to>
    <xdr:pic>
      <xdr:nvPicPr>
        <xdr:cNvPr id="16" name="Imagem 12" descr="Une image contenant herbe, plante, pot de fleurs, plante d’intérieur&#10;&#10;Description générée automatiquement">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15821025" y="14382750"/>
          <a:ext cx="1263190" cy="685800"/>
        </a:xfrm>
        <a:prstGeom prst="rect">
          <a:avLst/>
        </a:prstGeom>
      </xdr:spPr>
    </xdr:pic>
    <xdr:clientData/>
  </xdr:twoCellAnchor>
  <xdr:twoCellAnchor editAs="oneCell">
    <xdr:from>
      <xdr:col>15</xdr:col>
      <xdr:colOff>158116</xdr:colOff>
      <xdr:row>100</xdr:row>
      <xdr:rowOff>78105</xdr:rowOff>
    </xdr:from>
    <xdr:to>
      <xdr:col>17</xdr:col>
      <xdr:colOff>486960</xdr:colOff>
      <xdr:row>106</xdr:row>
      <xdr:rowOff>47203</xdr:rowOff>
    </xdr:to>
    <xdr:pic>
      <xdr:nvPicPr>
        <xdr:cNvPr id="22" name="Image 21">
          <a:extLst>
            <a:ext uri="{FF2B5EF4-FFF2-40B4-BE49-F238E27FC236}">
              <a16:creationId xmlns:a16="http://schemas.microsoft.com/office/drawing/2014/main" id="{00000000-0008-0000-0500-000016000000}"/>
            </a:ext>
          </a:extLst>
        </xdr:cNvPr>
        <xdr:cNvPicPr>
          <a:picLocks noChangeAspect="1" noChangeArrowheads="1"/>
        </xdr:cNvPicPr>
      </xdr:nvPicPr>
      <xdr:blipFill rotWithShape="1">
        <a:blip xmlns:r="http://schemas.openxmlformats.org/officeDocument/2006/relationships" r:embed="rId14" cstate="screen">
          <a:extLst>
            <a:ext uri="{28A0092B-C50C-407E-A947-70E740481C1C}">
              <a14:useLocalDpi xmlns:a14="http://schemas.microsoft.com/office/drawing/2010/main"/>
            </a:ext>
          </a:extLst>
        </a:blip>
        <a:srcRect r="2913"/>
        <a:stretch/>
      </xdr:blipFill>
      <xdr:spPr bwMode="auto">
        <a:xfrm>
          <a:off x="15950566" y="15727680"/>
          <a:ext cx="1871894" cy="1035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549472</xdr:colOff>
      <xdr:row>2</xdr:row>
      <xdr:rowOff>172335</xdr:rowOff>
    </xdr:to>
    <xdr:pic>
      <xdr:nvPicPr>
        <xdr:cNvPr id="24" name="Imagem 1" descr="Une image contenant texte, Police, Graphique, logo&#10;&#10;Description générée automatiquement">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0" y="0"/>
          <a:ext cx="2576392" cy="540000"/>
        </a:xfrm>
        <a:prstGeom prst="rect">
          <a:avLst/>
        </a:prstGeom>
      </xdr:spPr>
    </xdr:pic>
    <xdr:clientData/>
  </xdr:twoCellAnchor>
  <xdr:twoCellAnchor>
    <xdr:from>
      <xdr:col>14</xdr:col>
      <xdr:colOff>123825</xdr:colOff>
      <xdr:row>1</xdr:row>
      <xdr:rowOff>123825</xdr:rowOff>
    </xdr:from>
    <xdr:to>
      <xdr:col>18</xdr:col>
      <xdr:colOff>342900</xdr:colOff>
      <xdr:row>8</xdr:row>
      <xdr:rowOff>85725</xdr:rowOff>
    </xdr:to>
    <xdr:sp macro="" textlink="">
      <xdr:nvSpPr>
        <xdr:cNvPr id="30" name="ZoneTexte 29">
          <a:extLst>
            <a:ext uri="{FF2B5EF4-FFF2-40B4-BE49-F238E27FC236}">
              <a16:creationId xmlns:a16="http://schemas.microsoft.com/office/drawing/2014/main" id="{00000000-0008-0000-0500-00001E000000}"/>
            </a:ext>
          </a:extLst>
        </xdr:cNvPr>
        <xdr:cNvSpPr txBox="1"/>
      </xdr:nvSpPr>
      <xdr:spPr>
        <a:xfrm>
          <a:off x="14039850" y="314325"/>
          <a:ext cx="330517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2339340</xdr:colOff>
      <xdr:row>0</xdr:row>
      <xdr:rowOff>20955</xdr:rowOff>
    </xdr:from>
    <xdr:to>
      <xdr:col>3</xdr:col>
      <xdr:colOff>229510</xdr:colOff>
      <xdr:row>1</xdr:row>
      <xdr:rowOff>21885</xdr:rowOff>
    </xdr:to>
    <xdr:sp macro="" textlink="Header!B10">
      <xdr:nvSpPr>
        <xdr:cNvPr id="32" name="ZoneTexte 31">
          <a:hlinkClick xmlns:r="http://schemas.openxmlformats.org/officeDocument/2006/relationships" r:id="rId16"/>
          <a:extLst>
            <a:ext uri="{FF2B5EF4-FFF2-40B4-BE49-F238E27FC236}">
              <a16:creationId xmlns:a16="http://schemas.microsoft.com/office/drawing/2014/main" id="{00000000-0008-0000-0500-000020000000}"/>
            </a:ext>
          </a:extLst>
        </xdr:cNvPr>
        <xdr:cNvSpPr txBox="1"/>
      </xdr:nvSpPr>
      <xdr:spPr>
        <a:xfrm>
          <a:off x="4381500" y="2857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2339340</xdr:colOff>
      <xdr:row>1</xdr:row>
      <xdr:rowOff>36513</xdr:rowOff>
    </xdr:from>
    <xdr:to>
      <xdr:col>3</xdr:col>
      <xdr:colOff>229510</xdr:colOff>
      <xdr:row>2</xdr:row>
      <xdr:rowOff>22203</xdr:rowOff>
    </xdr:to>
    <xdr:sp macro="" textlink="Header!B11">
      <xdr:nvSpPr>
        <xdr:cNvPr id="33" name="ZoneTexte 32">
          <a:hlinkClick xmlns:r="http://schemas.openxmlformats.org/officeDocument/2006/relationships" r:id="rId17"/>
          <a:extLst>
            <a:ext uri="{FF2B5EF4-FFF2-40B4-BE49-F238E27FC236}">
              <a16:creationId xmlns:a16="http://schemas.microsoft.com/office/drawing/2014/main" id="{00000000-0008-0000-0500-000021000000}"/>
            </a:ext>
          </a:extLst>
        </xdr:cNvPr>
        <xdr:cNvSpPr txBox="1"/>
      </xdr:nvSpPr>
      <xdr:spPr>
        <a:xfrm>
          <a:off x="4381500" y="22701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2339340</xdr:colOff>
      <xdr:row>2</xdr:row>
      <xdr:rowOff>57786</xdr:rowOff>
    </xdr:from>
    <xdr:to>
      <xdr:col>3</xdr:col>
      <xdr:colOff>229510</xdr:colOff>
      <xdr:row>3</xdr:row>
      <xdr:rowOff>22521</xdr:rowOff>
    </xdr:to>
    <xdr:sp macro="" textlink="Header!B12">
      <xdr:nvSpPr>
        <xdr:cNvPr id="34" name="ZoneTexte 33">
          <a:hlinkClick xmlns:r="http://schemas.openxmlformats.org/officeDocument/2006/relationships" r:id="rId18"/>
          <a:extLst>
            <a:ext uri="{FF2B5EF4-FFF2-40B4-BE49-F238E27FC236}">
              <a16:creationId xmlns:a16="http://schemas.microsoft.com/office/drawing/2014/main" id="{00000000-0008-0000-0500-000022000000}"/>
            </a:ext>
          </a:extLst>
        </xdr:cNvPr>
        <xdr:cNvSpPr txBox="1"/>
      </xdr:nvSpPr>
      <xdr:spPr>
        <a:xfrm>
          <a:off x="4381500" y="42545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2339340</xdr:colOff>
      <xdr:row>3</xdr:row>
      <xdr:rowOff>56199</xdr:rowOff>
    </xdr:from>
    <xdr:to>
      <xdr:col>3</xdr:col>
      <xdr:colOff>229510</xdr:colOff>
      <xdr:row>4</xdr:row>
      <xdr:rowOff>41889</xdr:rowOff>
    </xdr:to>
    <xdr:sp macro="" textlink="Header!B13">
      <xdr:nvSpPr>
        <xdr:cNvPr id="35" name="ZoneTexte 34">
          <a:hlinkClick xmlns:r="http://schemas.openxmlformats.org/officeDocument/2006/relationships" r:id="rId19"/>
          <a:extLst>
            <a:ext uri="{FF2B5EF4-FFF2-40B4-BE49-F238E27FC236}">
              <a16:creationId xmlns:a16="http://schemas.microsoft.com/office/drawing/2014/main" id="{00000000-0008-0000-0500-000023000000}"/>
            </a:ext>
          </a:extLst>
        </xdr:cNvPr>
        <xdr:cNvSpPr txBox="1"/>
      </xdr:nvSpPr>
      <xdr:spPr>
        <a:xfrm>
          <a:off x="4381500" y="62388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2339340</xdr:colOff>
      <xdr:row>6</xdr:row>
      <xdr:rowOff>20955</xdr:rowOff>
    </xdr:from>
    <xdr:to>
      <xdr:col>3</xdr:col>
      <xdr:colOff>229510</xdr:colOff>
      <xdr:row>6</xdr:row>
      <xdr:rowOff>212385</xdr:rowOff>
    </xdr:to>
    <xdr:sp macro="" textlink="Header!B16">
      <xdr:nvSpPr>
        <xdr:cNvPr id="36" name="ZoneTexte 35">
          <a:hlinkClick xmlns:r="http://schemas.openxmlformats.org/officeDocument/2006/relationships" r:id="rId20"/>
          <a:extLst>
            <a:ext uri="{FF2B5EF4-FFF2-40B4-BE49-F238E27FC236}">
              <a16:creationId xmlns:a16="http://schemas.microsoft.com/office/drawing/2014/main" id="{00000000-0008-0000-0500-000024000000}"/>
            </a:ext>
          </a:extLst>
        </xdr:cNvPr>
        <xdr:cNvSpPr txBox="1"/>
      </xdr:nvSpPr>
      <xdr:spPr>
        <a:xfrm>
          <a:off x="4381500" y="121920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4</xdr:col>
      <xdr:colOff>615843</xdr:colOff>
      <xdr:row>0</xdr:row>
      <xdr:rowOff>20955</xdr:rowOff>
    </xdr:from>
    <xdr:to>
      <xdr:col>9</xdr:col>
      <xdr:colOff>123147</xdr:colOff>
      <xdr:row>1</xdr:row>
      <xdr:rowOff>21885</xdr:rowOff>
    </xdr:to>
    <xdr:sp macro="" textlink="Header!B17">
      <xdr:nvSpPr>
        <xdr:cNvPr id="37" name="ZoneTexte 36">
          <a:hlinkClick xmlns:r="http://schemas.openxmlformats.org/officeDocument/2006/relationships" r:id="rId21"/>
          <a:extLst>
            <a:ext uri="{FF2B5EF4-FFF2-40B4-BE49-F238E27FC236}">
              <a16:creationId xmlns:a16="http://schemas.microsoft.com/office/drawing/2014/main" id="{00000000-0008-0000-0500-000025000000}"/>
            </a:ext>
          </a:extLst>
        </xdr:cNvPr>
        <xdr:cNvSpPr txBox="1"/>
      </xdr:nvSpPr>
      <xdr:spPr>
        <a:xfrm>
          <a:off x="8510587" y="2857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4</xdr:col>
      <xdr:colOff>615843</xdr:colOff>
      <xdr:row>2</xdr:row>
      <xdr:rowOff>92583</xdr:rowOff>
    </xdr:from>
    <xdr:to>
      <xdr:col>9</xdr:col>
      <xdr:colOff>123147</xdr:colOff>
      <xdr:row>3</xdr:row>
      <xdr:rowOff>95418</xdr:rowOff>
    </xdr:to>
    <xdr:sp macro="" textlink="Header!B19">
      <xdr:nvSpPr>
        <xdr:cNvPr id="38" name="ZoneTexte 37">
          <a:hlinkClick xmlns:r="http://schemas.openxmlformats.org/officeDocument/2006/relationships" r:id="rId22"/>
          <a:extLst>
            <a:ext uri="{FF2B5EF4-FFF2-40B4-BE49-F238E27FC236}">
              <a16:creationId xmlns:a16="http://schemas.microsoft.com/office/drawing/2014/main" id="{00000000-0008-0000-0500-000026000000}"/>
            </a:ext>
          </a:extLst>
        </xdr:cNvPr>
        <xdr:cNvSpPr txBox="1"/>
      </xdr:nvSpPr>
      <xdr:spPr>
        <a:xfrm>
          <a:off x="8510587" y="47739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2339340</xdr:colOff>
      <xdr:row>4</xdr:row>
      <xdr:rowOff>56517</xdr:rowOff>
    </xdr:from>
    <xdr:to>
      <xdr:col>3</xdr:col>
      <xdr:colOff>229510</xdr:colOff>
      <xdr:row>5</xdr:row>
      <xdr:rowOff>2202</xdr:rowOff>
    </xdr:to>
    <xdr:sp macro="" textlink="Header!B14">
      <xdr:nvSpPr>
        <xdr:cNvPr id="39" name="ZoneTexte 38">
          <a:hlinkClick xmlns:r="http://schemas.openxmlformats.org/officeDocument/2006/relationships" r:id="rId23"/>
          <a:extLst>
            <a:ext uri="{FF2B5EF4-FFF2-40B4-BE49-F238E27FC236}">
              <a16:creationId xmlns:a16="http://schemas.microsoft.com/office/drawing/2014/main" id="{00000000-0008-0000-0500-000027000000}"/>
            </a:ext>
          </a:extLst>
        </xdr:cNvPr>
        <xdr:cNvSpPr txBox="1"/>
      </xdr:nvSpPr>
      <xdr:spPr>
        <a:xfrm>
          <a:off x="4381500" y="82232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4</xdr:col>
      <xdr:colOff>615843</xdr:colOff>
      <xdr:row>5</xdr:row>
      <xdr:rowOff>150495</xdr:rowOff>
    </xdr:from>
    <xdr:to>
      <xdr:col>9</xdr:col>
      <xdr:colOff>123147</xdr:colOff>
      <xdr:row>6</xdr:row>
      <xdr:rowOff>136185</xdr:rowOff>
    </xdr:to>
    <xdr:sp macro="" textlink="Header!B22">
      <xdr:nvSpPr>
        <xdr:cNvPr id="40" name="ZoneTexte 39">
          <a:hlinkClick xmlns:r="http://schemas.openxmlformats.org/officeDocument/2006/relationships" r:id="rId24"/>
          <a:extLst>
            <a:ext uri="{FF2B5EF4-FFF2-40B4-BE49-F238E27FC236}">
              <a16:creationId xmlns:a16="http://schemas.microsoft.com/office/drawing/2014/main" id="{00000000-0008-0000-0500-000028000000}"/>
            </a:ext>
          </a:extLst>
        </xdr:cNvPr>
        <xdr:cNvSpPr txBox="1"/>
      </xdr:nvSpPr>
      <xdr:spPr>
        <a:xfrm>
          <a:off x="8510587" y="115062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4</xdr:col>
      <xdr:colOff>615843</xdr:colOff>
      <xdr:row>4</xdr:row>
      <xdr:rowOff>168021</xdr:rowOff>
    </xdr:from>
    <xdr:to>
      <xdr:col>9</xdr:col>
      <xdr:colOff>123147</xdr:colOff>
      <xdr:row>5</xdr:row>
      <xdr:rowOff>98466</xdr:rowOff>
    </xdr:to>
    <xdr:sp macro="" textlink="Header!B21">
      <xdr:nvSpPr>
        <xdr:cNvPr id="41" name="ZoneTexte 40">
          <a:hlinkClick xmlns:r="http://schemas.openxmlformats.org/officeDocument/2006/relationships" r:id="rId25"/>
          <a:extLst>
            <a:ext uri="{FF2B5EF4-FFF2-40B4-BE49-F238E27FC236}">
              <a16:creationId xmlns:a16="http://schemas.microsoft.com/office/drawing/2014/main" id="{00000000-0008-0000-0500-000029000000}"/>
            </a:ext>
          </a:extLst>
        </xdr:cNvPr>
        <xdr:cNvSpPr txBox="1"/>
      </xdr:nvSpPr>
      <xdr:spPr>
        <a:xfrm>
          <a:off x="8510587" y="92621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2339340</xdr:colOff>
      <xdr:row>5</xdr:row>
      <xdr:rowOff>16830</xdr:rowOff>
    </xdr:from>
    <xdr:to>
      <xdr:col>3</xdr:col>
      <xdr:colOff>229510</xdr:colOff>
      <xdr:row>6</xdr:row>
      <xdr:rowOff>19665</xdr:rowOff>
    </xdr:to>
    <xdr:sp macro="" textlink="Header!B15">
      <xdr:nvSpPr>
        <xdr:cNvPr id="42" name="ZoneTexte 41">
          <a:hlinkClick xmlns:r="http://schemas.openxmlformats.org/officeDocument/2006/relationships" r:id="rId26"/>
          <a:extLst>
            <a:ext uri="{FF2B5EF4-FFF2-40B4-BE49-F238E27FC236}">
              <a16:creationId xmlns:a16="http://schemas.microsoft.com/office/drawing/2014/main" id="{00000000-0008-0000-0500-00002A000000}"/>
            </a:ext>
          </a:extLst>
        </xdr:cNvPr>
        <xdr:cNvSpPr txBox="1"/>
      </xdr:nvSpPr>
      <xdr:spPr>
        <a:xfrm>
          <a:off x="4381500" y="102076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4</xdr:col>
      <xdr:colOff>615843</xdr:colOff>
      <xdr:row>1</xdr:row>
      <xdr:rowOff>58674</xdr:rowOff>
    </xdr:from>
    <xdr:to>
      <xdr:col>9</xdr:col>
      <xdr:colOff>123147</xdr:colOff>
      <xdr:row>2</xdr:row>
      <xdr:rowOff>55794</xdr:rowOff>
    </xdr:to>
    <xdr:sp macro="" textlink="Header!B18">
      <xdr:nvSpPr>
        <xdr:cNvPr id="54" name="ZoneTexte 53">
          <a:hlinkClick xmlns:r="http://schemas.openxmlformats.org/officeDocument/2006/relationships" r:id="rId27"/>
          <a:extLst>
            <a:ext uri="{FF2B5EF4-FFF2-40B4-BE49-F238E27FC236}">
              <a16:creationId xmlns:a16="http://schemas.microsoft.com/office/drawing/2014/main" id="{00000000-0008-0000-0500-000036000000}"/>
            </a:ext>
          </a:extLst>
        </xdr:cNvPr>
        <xdr:cNvSpPr txBox="1"/>
      </xdr:nvSpPr>
      <xdr:spPr>
        <a:xfrm>
          <a:off x="8510587" y="25298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4</xdr:col>
      <xdr:colOff>615843</xdr:colOff>
      <xdr:row>3</xdr:row>
      <xdr:rowOff>134112</xdr:rowOff>
    </xdr:from>
    <xdr:to>
      <xdr:col>9</xdr:col>
      <xdr:colOff>123147</xdr:colOff>
      <xdr:row>4</xdr:row>
      <xdr:rowOff>131232</xdr:rowOff>
    </xdr:to>
    <xdr:sp macro="" textlink="Header!B20">
      <xdr:nvSpPr>
        <xdr:cNvPr id="55" name="ZoneTexte 54">
          <a:hlinkClick xmlns:r="http://schemas.openxmlformats.org/officeDocument/2006/relationships" r:id="rId28"/>
          <a:extLst>
            <a:ext uri="{FF2B5EF4-FFF2-40B4-BE49-F238E27FC236}">
              <a16:creationId xmlns:a16="http://schemas.microsoft.com/office/drawing/2014/main" id="{00000000-0008-0000-0500-000037000000}"/>
            </a:ext>
          </a:extLst>
        </xdr:cNvPr>
        <xdr:cNvSpPr txBox="1"/>
      </xdr:nvSpPr>
      <xdr:spPr>
        <a:xfrm>
          <a:off x="8510587" y="70180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twoCellAnchor editAs="oneCell">
    <xdr:from>
      <xdr:col>15</xdr:col>
      <xdr:colOff>514350</xdr:colOff>
      <xdr:row>88</xdr:row>
      <xdr:rowOff>104775</xdr:rowOff>
    </xdr:from>
    <xdr:to>
      <xdr:col>17</xdr:col>
      <xdr:colOff>295274</xdr:colOff>
      <xdr:row>96</xdr:row>
      <xdr:rowOff>26668</xdr:rowOff>
    </xdr:to>
    <xdr:pic>
      <xdr:nvPicPr>
        <xdr:cNvPr id="19" name="Image 18" descr="Une image contenant jouet, robot&#10;&#10;Description générée automatiquement">
          <a:extLst>
            <a:ext uri="{FF2B5EF4-FFF2-40B4-BE49-F238E27FC236}">
              <a16:creationId xmlns:a16="http://schemas.microsoft.com/office/drawing/2014/main" id="{297E9AA1-FCA4-F8EF-7A7A-0DC9D384E681}"/>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6202025" y="15716250"/>
          <a:ext cx="1323974" cy="1341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76200</xdr:colOff>
      <xdr:row>61</xdr:row>
      <xdr:rowOff>85725</xdr:rowOff>
    </xdr:from>
    <xdr:to>
      <xdr:col>16</xdr:col>
      <xdr:colOff>180975</xdr:colOff>
      <xdr:row>70</xdr:row>
      <xdr:rowOff>97961</xdr:rowOff>
    </xdr:to>
    <xdr:pic>
      <xdr:nvPicPr>
        <xdr:cNvPr id="17" name="Image 16" descr="Une image contenant cylindre, noir&#10;&#10;Description générée automatiquement">
          <a:extLst>
            <a:ext uri="{FF2B5EF4-FFF2-40B4-BE49-F238E27FC236}">
              <a16:creationId xmlns:a16="http://schemas.microsoft.com/office/drawing/2014/main" id="{66CA67DC-A50D-8896-C7E8-D2C81EC130A1}"/>
            </a:ext>
          </a:extLst>
        </xdr:cNvPr>
        <xdr:cNvPicPr>
          <a:picLocks noChangeAspect="1"/>
        </xdr:cNvPicPr>
      </xdr:nvPicPr>
      <xdr:blipFill>
        <a:blip xmlns:r="http://schemas.openxmlformats.org/officeDocument/2006/relationships" r:embed="rId30"/>
        <a:stretch>
          <a:fillRect/>
        </a:stretch>
      </xdr:blipFill>
      <xdr:spPr>
        <a:xfrm>
          <a:off x="15763875" y="11201400"/>
          <a:ext cx="876300" cy="1641011"/>
        </a:xfrm>
        <a:prstGeom prst="rect">
          <a:avLst/>
        </a:prstGeom>
      </xdr:spPr>
    </xdr:pic>
    <xdr:clientData/>
  </xdr:twoCellAnchor>
  <xdr:twoCellAnchor editAs="oneCell">
    <xdr:from>
      <xdr:col>14</xdr:col>
      <xdr:colOff>762000</xdr:colOff>
      <xdr:row>77</xdr:row>
      <xdr:rowOff>141351</xdr:rowOff>
    </xdr:from>
    <xdr:to>
      <xdr:col>15</xdr:col>
      <xdr:colOff>704850</xdr:colOff>
      <xdr:row>80</xdr:row>
      <xdr:rowOff>85974</xdr:rowOff>
    </xdr:to>
    <xdr:pic>
      <xdr:nvPicPr>
        <xdr:cNvPr id="18" name="Image 17" descr="Une image contenant plante d’intérieur, herbe, plante&#10;&#10;Description générée automatiquement">
          <a:extLst>
            <a:ext uri="{FF2B5EF4-FFF2-40B4-BE49-F238E27FC236}">
              <a16:creationId xmlns:a16="http://schemas.microsoft.com/office/drawing/2014/main" id="{F60479AF-9E2F-4381-6B5C-B0D1F465DBF5}"/>
            </a:ext>
          </a:extLst>
        </xdr:cNvPr>
        <xdr:cNvPicPr>
          <a:picLocks noChangeAspect="1"/>
        </xdr:cNvPicPr>
      </xdr:nvPicPr>
      <xdr:blipFill>
        <a:blip xmlns:r="http://schemas.openxmlformats.org/officeDocument/2006/relationships" r:embed="rId31"/>
        <a:stretch>
          <a:fillRect/>
        </a:stretch>
      </xdr:blipFill>
      <xdr:spPr>
        <a:xfrm>
          <a:off x="15554325" y="14314551"/>
          <a:ext cx="714375" cy="487548"/>
        </a:xfrm>
        <a:prstGeom prst="rect">
          <a:avLst/>
        </a:prstGeom>
      </xdr:spPr>
    </xdr:pic>
    <xdr:clientData/>
  </xdr:twoCellAnchor>
  <xdr:twoCellAnchor editAs="oneCell">
    <xdr:from>
      <xdr:col>14</xdr:col>
      <xdr:colOff>361950</xdr:colOff>
      <xdr:row>58</xdr:row>
      <xdr:rowOff>95250</xdr:rowOff>
    </xdr:from>
    <xdr:to>
      <xdr:col>15</xdr:col>
      <xdr:colOff>114300</xdr:colOff>
      <xdr:row>62</xdr:row>
      <xdr:rowOff>139829</xdr:rowOff>
    </xdr:to>
    <xdr:pic>
      <xdr:nvPicPr>
        <xdr:cNvPr id="25" name="Image 24" descr="Une image contenant outil, brosse&#10;&#10;Description générée automatiquement">
          <a:extLst>
            <a:ext uri="{FF2B5EF4-FFF2-40B4-BE49-F238E27FC236}">
              <a16:creationId xmlns:a16="http://schemas.microsoft.com/office/drawing/2014/main" id="{72C0177A-79D7-43BB-8778-9A21E2F27102}"/>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5278100" y="10725150"/>
          <a:ext cx="523875" cy="730379"/>
        </a:xfrm>
        <a:prstGeom prst="rect">
          <a:avLst/>
        </a:prstGeom>
      </xdr:spPr>
    </xdr:pic>
    <xdr:clientData/>
  </xdr:twoCellAnchor>
  <xdr:twoCellAnchor editAs="oneCell">
    <xdr:from>
      <xdr:col>14</xdr:col>
      <xdr:colOff>370271</xdr:colOff>
      <xdr:row>84</xdr:row>
      <xdr:rowOff>85724</xdr:rowOff>
    </xdr:from>
    <xdr:to>
      <xdr:col>15</xdr:col>
      <xdr:colOff>267385</xdr:colOff>
      <xdr:row>87</xdr:row>
      <xdr:rowOff>86192</xdr:rowOff>
    </xdr:to>
    <xdr:pic>
      <xdr:nvPicPr>
        <xdr:cNvPr id="27" name="Image 26">
          <a:extLst>
            <a:ext uri="{FF2B5EF4-FFF2-40B4-BE49-F238E27FC236}">
              <a16:creationId xmlns:a16="http://schemas.microsoft.com/office/drawing/2014/main" id="{043C9CF4-363C-4408-BBD4-6DEE6B042245}"/>
            </a:ext>
          </a:extLst>
        </xdr:cNvPr>
        <xdr:cNvPicPr>
          <a:picLocks noChangeAspect="1"/>
        </xdr:cNvPicPr>
      </xdr:nvPicPr>
      <xdr:blipFill>
        <a:blip xmlns:r="http://schemas.openxmlformats.org/officeDocument/2006/relationships" r:embed="rId33"/>
        <a:stretch>
          <a:fillRect/>
        </a:stretch>
      </xdr:blipFill>
      <xdr:spPr>
        <a:xfrm>
          <a:off x="15286421" y="15182849"/>
          <a:ext cx="668639" cy="6767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94773</xdr:colOff>
      <xdr:row>12</xdr:row>
      <xdr:rowOff>103505</xdr:rowOff>
    </xdr:from>
    <xdr:to>
      <xdr:col>16</xdr:col>
      <xdr:colOff>138784</xdr:colOff>
      <xdr:row>17</xdr:row>
      <xdr:rowOff>116417</xdr:rowOff>
    </xdr:to>
    <xdr:pic>
      <xdr:nvPicPr>
        <xdr:cNvPr id="3" name="Imagem 6" descr="Une image contenant Instrument optique, télescope&#10;&#10;Description générée automatiquement">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201673" y="2656205"/>
          <a:ext cx="806011" cy="813012"/>
        </a:xfrm>
        <a:prstGeom prst="rect">
          <a:avLst/>
        </a:prstGeom>
      </xdr:spPr>
    </xdr:pic>
    <xdr:clientData/>
  </xdr:twoCellAnchor>
  <xdr:twoCellAnchor editAs="oneCell">
    <xdr:from>
      <xdr:col>16</xdr:col>
      <xdr:colOff>686454</xdr:colOff>
      <xdr:row>12</xdr:row>
      <xdr:rowOff>150018</xdr:rowOff>
    </xdr:from>
    <xdr:to>
      <xdr:col>18</xdr:col>
      <xdr:colOff>74173</xdr:colOff>
      <xdr:row>18</xdr:row>
      <xdr:rowOff>134184</xdr:rowOff>
    </xdr:to>
    <xdr:pic>
      <xdr:nvPicPr>
        <xdr:cNvPr id="4" name="Imagem 7" descr="Une image contenant caméra, Caméras et optique, Instrument optique, lentille&#10;&#10;Description générée automatiquement">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6183629" y="2626518"/>
          <a:ext cx="930769" cy="869991"/>
        </a:xfrm>
        <a:prstGeom prst="rect">
          <a:avLst/>
        </a:prstGeom>
      </xdr:spPr>
    </xdr:pic>
    <xdr:clientData/>
  </xdr:twoCellAnchor>
  <xdr:twoCellAnchor editAs="oneCell">
    <xdr:from>
      <xdr:col>16</xdr:col>
      <xdr:colOff>268605</xdr:colOff>
      <xdr:row>18</xdr:row>
      <xdr:rowOff>19106</xdr:rowOff>
    </xdr:from>
    <xdr:to>
      <xdr:col>17</xdr:col>
      <xdr:colOff>295275</xdr:colOff>
      <xdr:row>24</xdr:row>
      <xdr:rowOff>28575</xdr:rowOff>
    </xdr:to>
    <xdr:pic>
      <xdr:nvPicPr>
        <xdr:cNvPr id="5" name="Picture 1" descr="Une image contenant caméra&#10;&#10;Description générée automatiquement">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5984855" y="3705281"/>
          <a:ext cx="798195" cy="981019"/>
        </a:xfrm>
        <a:prstGeom prst="rect">
          <a:avLst/>
        </a:prstGeom>
      </xdr:spPr>
    </xdr:pic>
    <xdr:clientData/>
  </xdr:twoCellAnchor>
  <xdr:twoCellAnchor editAs="oneCell">
    <xdr:from>
      <xdr:col>15</xdr:col>
      <xdr:colOff>42483</xdr:colOff>
      <xdr:row>20</xdr:row>
      <xdr:rowOff>78105</xdr:rowOff>
    </xdr:from>
    <xdr:to>
      <xdr:col>16</xdr:col>
      <xdr:colOff>403861</xdr:colOff>
      <xdr:row>26</xdr:row>
      <xdr:rowOff>49529</xdr:rowOff>
    </xdr:to>
    <xdr:pic>
      <xdr:nvPicPr>
        <xdr:cNvPr id="6" name="Picture 5">
          <a:extLst>
            <a:ext uri="{FF2B5EF4-FFF2-40B4-BE49-F238E27FC236}">
              <a16:creationId xmlns:a16="http://schemas.microsoft.com/office/drawing/2014/main" id="{00000000-0008-0000-0600-000006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4768133" y="4088130"/>
          <a:ext cx="1132903" cy="981074"/>
        </a:xfrm>
        <a:prstGeom prst="rect">
          <a:avLst/>
        </a:prstGeom>
      </xdr:spPr>
    </xdr:pic>
    <xdr:clientData/>
  </xdr:twoCellAnchor>
  <xdr:twoCellAnchor editAs="oneCell">
    <xdr:from>
      <xdr:col>16</xdr:col>
      <xdr:colOff>424816</xdr:colOff>
      <xdr:row>26</xdr:row>
      <xdr:rowOff>102869</xdr:rowOff>
    </xdr:from>
    <xdr:to>
      <xdr:col>18</xdr:col>
      <xdr:colOff>102870</xdr:colOff>
      <xdr:row>31</xdr:row>
      <xdr:rowOff>150494</xdr:rowOff>
    </xdr:to>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6588741" y="5398769"/>
          <a:ext cx="1259204" cy="904875"/>
        </a:xfrm>
        <a:prstGeom prst="rect">
          <a:avLst/>
        </a:prstGeom>
      </xdr:spPr>
    </xdr:pic>
    <xdr:clientData/>
  </xdr:twoCellAnchor>
  <xdr:twoCellAnchor editAs="oneCell">
    <xdr:from>
      <xdr:col>15</xdr:col>
      <xdr:colOff>190500</xdr:colOff>
      <xdr:row>34</xdr:row>
      <xdr:rowOff>11430</xdr:rowOff>
    </xdr:from>
    <xdr:to>
      <xdr:col>16</xdr:col>
      <xdr:colOff>725747</xdr:colOff>
      <xdr:row>41</xdr:row>
      <xdr:rowOff>76200</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4887575" y="6355080"/>
          <a:ext cx="1306772" cy="1112520"/>
        </a:xfrm>
        <a:prstGeom prst="rect">
          <a:avLst/>
        </a:prstGeom>
      </xdr:spPr>
    </xdr:pic>
    <xdr:clientData/>
  </xdr:twoCellAnchor>
  <xdr:twoCellAnchor editAs="oneCell">
    <xdr:from>
      <xdr:col>16</xdr:col>
      <xdr:colOff>633398</xdr:colOff>
      <xdr:row>45</xdr:row>
      <xdr:rowOff>23975</xdr:rowOff>
    </xdr:from>
    <xdr:to>
      <xdr:col>17</xdr:col>
      <xdr:colOff>544156</xdr:colOff>
      <xdr:row>49</xdr:row>
      <xdr:rowOff>39020</xdr:rowOff>
    </xdr:to>
    <xdr:pic>
      <xdr:nvPicPr>
        <xdr:cNvPr id="10" name="Imagem 25" descr="Une image contenant cylindre, Quincaillerie, levier, outil&#10;&#10;Description générée automatiquement">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6130573" y="8396450"/>
          <a:ext cx="682283" cy="729420"/>
        </a:xfrm>
        <a:prstGeom prst="rect">
          <a:avLst/>
        </a:prstGeom>
      </xdr:spPr>
    </xdr:pic>
    <xdr:clientData/>
  </xdr:twoCellAnchor>
  <xdr:twoCellAnchor editAs="oneCell">
    <xdr:from>
      <xdr:col>15</xdr:col>
      <xdr:colOff>457200</xdr:colOff>
      <xdr:row>50</xdr:row>
      <xdr:rowOff>65876</xdr:rowOff>
    </xdr:from>
    <xdr:to>
      <xdr:col>16</xdr:col>
      <xdr:colOff>225059</xdr:colOff>
      <xdr:row>53</xdr:row>
      <xdr:rowOff>24264</xdr:rowOff>
    </xdr:to>
    <xdr:pic>
      <xdr:nvPicPr>
        <xdr:cNvPr id="11" name="Imagem 27" descr="Une image contenant Quincaillerie, métal, cylindre, tuyau&#10;&#10;Description générée automatiquement">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7564100" y="8600276"/>
          <a:ext cx="529859" cy="415588"/>
        </a:xfrm>
        <a:prstGeom prst="rect">
          <a:avLst/>
        </a:prstGeom>
      </xdr:spPr>
    </xdr:pic>
    <xdr:clientData/>
  </xdr:twoCellAnchor>
  <xdr:twoCellAnchor editAs="oneCell">
    <xdr:from>
      <xdr:col>16</xdr:col>
      <xdr:colOff>600776</xdr:colOff>
      <xdr:row>50</xdr:row>
      <xdr:rowOff>104775</xdr:rowOff>
    </xdr:from>
    <xdr:to>
      <xdr:col>18</xdr:col>
      <xdr:colOff>24431</xdr:colOff>
      <xdr:row>55</xdr:row>
      <xdr:rowOff>86634</xdr:rowOff>
    </xdr:to>
    <xdr:pic>
      <xdr:nvPicPr>
        <xdr:cNvPr id="12" name="Imagem 29" descr="Une image contenant cylindre&#10;&#10;Description générée automatiquement">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8469676" y="8639175"/>
          <a:ext cx="947655" cy="781959"/>
        </a:xfrm>
        <a:prstGeom prst="rect">
          <a:avLst/>
        </a:prstGeom>
      </xdr:spPr>
    </xdr:pic>
    <xdr:clientData/>
  </xdr:twoCellAnchor>
  <xdr:twoCellAnchor editAs="oneCell">
    <xdr:from>
      <xdr:col>15</xdr:col>
      <xdr:colOff>454628</xdr:colOff>
      <xdr:row>43</xdr:row>
      <xdr:rowOff>198120</xdr:rowOff>
    </xdr:from>
    <xdr:to>
      <xdr:col>16</xdr:col>
      <xdr:colOff>397766</xdr:colOff>
      <xdr:row>49</xdr:row>
      <xdr:rowOff>107931</xdr:rowOff>
    </xdr:to>
    <xdr:pic>
      <xdr:nvPicPr>
        <xdr:cNvPr id="13" name="Picture 1028" descr="Une image contenant outil, personne, levier&#10;&#10;Description générée automatiquement">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5180278" y="7884795"/>
          <a:ext cx="714663" cy="986136"/>
        </a:xfrm>
        <a:prstGeom prst="rect">
          <a:avLst/>
        </a:prstGeom>
        <a:noFill/>
      </xdr:spPr>
    </xdr:pic>
    <xdr:clientData/>
  </xdr:twoCellAnchor>
  <xdr:twoCellAnchor editAs="oneCell">
    <xdr:from>
      <xdr:col>14</xdr:col>
      <xdr:colOff>760095</xdr:colOff>
      <xdr:row>53</xdr:row>
      <xdr:rowOff>76200</xdr:rowOff>
    </xdr:from>
    <xdr:to>
      <xdr:col>16</xdr:col>
      <xdr:colOff>558801</xdr:colOff>
      <xdr:row>61</xdr:row>
      <xdr:rowOff>0</xdr:rowOff>
    </xdr:to>
    <xdr:pic>
      <xdr:nvPicPr>
        <xdr:cNvPr id="14" name="Picture 12" descr="Une image contenant outil, clé&#10;&#10;Description générée automatiquement">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flipH="1">
          <a:off x="14933295" y="9677400"/>
          <a:ext cx="1341756" cy="1352550"/>
        </a:xfrm>
        <a:prstGeom prst="rect">
          <a:avLst/>
        </a:prstGeom>
      </xdr:spPr>
    </xdr:pic>
    <xdr:clientData/>
  </xdr:twoCellAnchor>
  <xdr:twoCellAnchor editAs="oneCell">
    <xdr:from>
      <xdr:col>15</xdr:col>
      <xdr:colOff>721996</xdr:colOff>
      <xdr:row>86</xdr:row>
      <xdr:rowOff>19050</xdr:rowOff>
    </xdr:from>
    <xdr:to>
      <xdr:col>16</xdr:col>
      <xdr:colOff>701041</xdr:colOff>
      <xdr:row>88</xdr:row>
      <xdr:rowOff>116206</xdr:rowOff>
    </xdr:to>
    <xdr:pic>
      <xdr:nvPicPr>
        <xdr:cNvPr id="20" name="Imagem 62" descr="Une image contenant bouchons d’oreilles&#10;&#10;Description générée automatiquement avec une confiance moyenne">
          <a:extLst>
            <a:ext uri="{FF2B5EF4-FFF2-40B4-BE49-F238E27FC236}">
              <a16:creationId xmlns:a16="http://schemas.microsoft.com/office/drawing/2014/main" id="{00000000-0008-0000-0600-000014000000}"/>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15666721" y="15001875"/>
          <a:ext cx="750570" cy="421006"/>
        </a:xfrm>
        <a:prstGeom prst="rect">
          <a:avLst/>
        </a:prstGeom>
      </xdr:spPr>
    </xdr:pic>
    <xdr:clientData/>
  </xdr:twoCellAnchor>
  <xdr:twoCellAnchor editAs="oneCell">
    <xdr:from>
      <xdr:col>15</xdr:col>
      <xdr:colOff>695325</xdr:colOff>
      <xdr:row>9</xdr:row>
      <xdr:rowOff>73818</xdr:rowOff>
    </xdr:from>
    <xdr:to>
      <xdr:col>16</xdr:col>
      <xdr:colOff>742951</xdr:colOff>
      <xdr:row>13</xdr:row>
      <xdr:rowOff>144567</xdr:rowOff>
    </xdr:to>
    <xdr:pic>
      <xdr:nvPicPr>
        <xdr:cNvPr id="23" name="Image 22">
          <a:extLst>
            <a:ext uri="{FF2B5EF4-FFF2-40B4-BE49-F238E27FC236}">
              <a16:creationId xmlns:a16="http://schemas.microsoft.com/office/drawing/2014/main" id="{00000000-0008-0000-0600-000017000000}"/>
            </a:ext>
          </a:extLst>
        </xdr:cNvPr>
        <xdr:cNvPicPr>
          <a:picLocks noChangeAspect="1" noChangeArrowheads="1"/>
        </xdr:cNvPicPr>
      </xdr:nvPicPr>
      <xdr:blipFill>
        <a:blip xmlns:r="http://schemas.openxmlformats.org/officeDocument/2006/relationships" r:embed="rId13" cstate="screen">
          <a:extLst>
            <a:ext uri="{28A0092B-C50C-407E-A947-70E740481C1C}">
              <a14:useLocalDpi xmlns:a14="http://schemas.microsoft.com/office/drawing/2010/main"/>
            </a:ext>
          </a:extLst>
        </a:blip>
        <a:srcRect/>
        <a:stretch>
          <a:fillRect/>
        </a:stretch>
      </xdr:blipFill>
      <xdr:spPr bwMode="auto">
        <a:xfrm>
          <a:off x="15420975" y="2016918"/>
          <a:ext cx="819151" cy="804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497205</xdr:colOff>
      <xdr:row>86</xdr:row>
      <xdr:rowOff>104775</xdr:rowOff>
    </xdr:from>
    <xdr:to>
      <xdr:col>15</xdr:col>
      <xdr:colOff>344806</xdr:colOff>
      <xdr:row>88</xdr:row>
      <xdr:rowOff>154306</xdr:rowOff>
    </xdr:to>
    <xdr:pic>
      <xdr:nvPicPr>
        <xdr:cNvPr id="26" name="Image 25" descr="Une image contenant plastique&#10;&#10;Description générée automatiquement">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4670405" y="15087600"/>
          <a:ext cx="619126" cy="373381"/>
        </a:xfrm>
        <a:prstGeom prst="rect">
          <a:avLst/>
        </a:prstGeom>
      </xdr:spPr>
    </xdr:pic>
    <xdr:clientData/>
  </xdr:twoCellAnchor>
  <xdr:twoCellAnchor editAs="oneCell">
    <xdr:from>
      <xdr:col>15</xdr:col>
      <xdr:colOff>371382</xdr:colOff>
      <xdr:row>90</xdr:row>
      <xdr:rowOff>114299</xdr:rowOff>
    </xdr:from>
    <xdr:to>
      <xdr:col>17</xdr:col>
      <xdr:colOff>44429</xdr:colOff>
      <xdr:row>96</xdr:row>
      <xdr:rowOff>104775</xdr:rowOff>
    </xdr:to>
    <xdr:pic>
      <xdr:nvPicPr>
        <xdr:cNvPr id="27" name="Image 26" descr="Une image contenant câble, connecteur, fils électriques&#10;&#10;Description générée automatiquement">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15316107" y="15973424"/>
          <a:ext cx="1216097" cy="962026"/>
        </a:xfrm>
        <a:prstGeom prst="rect">
          <a:avLst/>
        </a:prstGeom>
      </xdr:spPr>
    </xdr:pic>
    <xdr:clientData/>
  </xdr:twoCellAnchor>
  <xdr:twoCellAnchor editAs="oneCell">
    <xdr:from>
      <xdr:col>15</xdr:col>
      <xdr:colOff>430510</xdr:colOff>
      <xdr:row>102</xdr:row>
      <xdr:rowOff>113241</xdr:rowOff>
    </xdr:from>
    <xdr:to>
      <xdr:col>16</xdr:col>
      <xdr:colOff>535517</xdr:colOff>
      <xdr:row>105</xdr:row>
      <xdr:rowOff>120650</xdr:rowOff>
    </xdr:to>
    <xdr:pic>
      <xdr:nvPicPr>
        <xdr:cNvPr id="28" name="Image 27" descr="Une image contenant texte, contrôleur, distant, conception&#10;&#10;Description générée automatiquement">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5375235" y="17972616"/>
          <a:ext cx="876532" cy="521759"/>
        </a:xfrm>
        <a:prstGeom prst="rect">
          <a:avLst/>
        </a:prstGeom>
      </xdr:spPr>
    </xdr:pic>
    <xdr:clientData/>
  </xdr:twoCellAnchor>
  <xdr:twoCellAnchor editAs="oneCell">
    <xdr:from>
      <xdr:col>15</xdr:col>
      <xdr:colOff>619125</xdr:colOff>
      <xdr:row>109</xdr:row>
      <xdr:rowOff>188125</xdr:rowOff>
    </xdr:from>
    <xdr:to>
      <xdr:col>16</xdr:col>
      <xdr:colOff>346328</xdr:colOff>
      <xdr:row>116</xdr:row>
      <xdr:rowOff>52917</xdr:rowOff>
    </xdr:to>
    <xdr:pic>
      <xdr:nvPicPr>
        <xdr:cNvPr id="15" name="Image 14" descr="Une image contenant câble&#10;&#10;Description générée automatiquement">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15563850" y="19285750"/>
          <a:ext cx="498728" cy="702992"/>
        </a:xfrm>
        <a:prstGeom prst="rect">
          <a:avLst/>
        </a:prstGeom>
      </xdr:spPr>
    </xdr:pic>
    <xdr:clientData/>
  </xdr:twoCellAnchor>
  <xdr:twoCellAnchor editAs="oneCell">
    <xdr:from>
      <xdr:col>14</xdr:col>
      <xdr:colOff>440055</xdr:colOff>
      <xdr:row>74</xdr:row>
      <xdr:rowOff>40006</xdr:rowOff>
    </xdr:from>
    <xdr:to>
      <xdr:col>18</xdr:col>
      <xdr:colOff>177332</xdr:colOff>
      <xdr:row>86</xdr:row>
      <xdr:rowOff>66676</xdr:rowOff>
    </xdr:to>
    <xdr:pic>
      <xdr:nvPicPr>
        <xdr:cNvPr id="18" name="Image 17" descr="Une image contenant haltères, typographie&#10;&#10;Description générée automatiquement avec une confiance moyenne">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15022830" y="13613131"/>
          <a:ext cx="2899577" cy="2112645"/>
        </a:xfrm>
        <a:prstGeom prst="rect">
          <a:avLst/>
        </a:prstGeom>
      </xdr:spPr>
    </xdr:pic>
    <xdr:clientData/>
  </xdr:twoCellAnchor>
  <xdr:twoCellAnchor editAs="oneCell">
    <xdr:from>
      <xdr:col>14</xdr:col>
      <xdr:colOff>562433</xdr:colOff>
      <xdr:row>59</xdr:row>
      <xdr:rowOff>198120</xdr:rowOff>
    </xdr:from>
    <xdr:to>
      <xdr:col>18</xdr:col>
      <xdr:colOff>198120</xdr:colOff>
      <xdr:row>74</xdr:row>
      <xdr:rowOff>68581</xdr:rowOff>
    </xdr:to>
    <xdr:pic>
      <xdr:nvPicPr>
        <xdr:cNvPr id="19" name="Image 18" descr="Une image contenant vis, conception&#10;&#10;Description générée automatiquement avec une confiance moyenne">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15145208" y="11151870"/>
          <a:ext cx="2797987" cy="2489836"/>
        </a:xfrm>
        <a:prstGeom prst="rect">
          <a:avLst/>
        </a:prstGeom>
      </xdr:spPr>
    </xdr:pic>
    <xdr:clientData/>
  </xdr:twoCellAnchor>
  <xdr:twoCellAnchor editAs="oneCell">
    <xdr:from>
      <xdr:col>15</xdr:col>
      <xdr:colOff>171450</xdr:colOff>
      <xdr:row>95</xdr:row>
      <xdr:rowOff>83976</xdr:rowOff>
    </xdr:from>
    <xdr:to>
      <xdr:col>16</xdr:col>
      <xdr:colOff>496117</xdr:colOff>
      <xdr:row>102</xdr:row>
      <xdr:rowOff>0</xdr:rowOff>
    </xdr:to>
    <xdr:pic>
      <xdr:nvPicPr>
        <xdr:cNvPr id="22" name="Image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15116175" y="16914651"/>
          <a:ext cx="1096192" cy="1106649"/>
        </a:xfrm>
        <a:prstGeom prst="rect">
          <a:avLst/>
        </a:prstGeom>
      </xdr:spPr>
    </xdr:pic>
    <xdr:clientData/>
  </xdr:twoCellAnchor>
  <xdr:twoCellAnchor editAs="oneCell">
    <xdr:from>
      <xdr:col>17</xdr:col>
      <xdr:colOff>371476</xdr:colOff>
      <xdr:row>55</xdr:row>
      <xdr:rowOff>69140</xdr:rowOff>
    </xdr:from>
    <xdr:to>
      <xdr:col>18</xdr:col>
      <xdr:colOff>84135</xdr:colOff>
      <xdr:row>60</xdr:row>
      <xdr:rowOff>140934</xdr:rowOff>
    </xdr:to>
    <xdr:pic>
      <xdr:nvPicPr>
        <xdr:cNvPr id="36" name="Image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6859251" y="10032290"/>
          <a:ext cx="484184" cy="948094"/>
        </a:xfrm>
        <a:prstGeom prst="rect">
          <a:avLst/>
        </a:prstGeom>
      </xdr:spPr>
    </xdr:pic>
    <xdr:clientData/>
  </xdr:twoCellAnchor>
  <xdr:twoCellAnchor editAs="oneCell">
    <xdr:from>
      <xdr:col>14</xdr:col>
      <xdr:colOff>171450</xdr:colOff>
      <xdr:row>127</xdr:row>
      <xdr:rowOff>30480</xdr:rowOff>
    </xdr:from>
    <xdr:to>
      <xdr:col>17</xdr:col>
      <xdr:colOff>493395</xdr:colOff>
      <xdr:row>130</xdr:row>
      <xdr:rowOff>69201</xdr:rowOff>
    </xdr:to>
    <xdr:pic>
      <xdr:nvPicPr>
        <xdr:cNvPr id="37" name="Image 36" descr="Une image contenant plastique&#10;&#10;Description générée automatiquement">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2"/>
        <a:stretch>
          <a:fillRect/>
        </a:stretch>
      </xdr:blipFill>
      <xdr:spPr>
        <a:xfrm>
          <a:off x="14754225" y="23414355"/>
          <a:ext cx="2693670" cy="772146"/>
        </a:xfrm>
        <a:prstGeom prst="rect">
          <a:avLst/>
        </a:prstGeom>
      </xdr:spPr>
    </xdr:pic>
    <xdr:clientData/>
  </xdr:twoCellAnchor>
  <xdr:twoCellAnchor editAs="oneCell">
    <xdr:from>
      <xdr:col>14</xdr:col>
      <xdr:colOff>691516</xdr:colOff>
      <xdr:row>131</xdr:row>
      <xdr:rowOff>7299</xdr:rowOff>
    </xdr:from>
    <xdr:to>
      <xdr:col>17</xdr:col>
      <xdr:colOff>38101</xdr:colOff>
      <xdr:row>135</xdr:row>
      <xdr:rowOff>19050</xdr:rowOff>
    </xdr:to>
    <xdr:pic>
      <xdr:nvPicPr>
        <xdr:cNvPr id="38" name="Image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23"/>
        <a:stretch>
          <a:fillRect/>
        </a:stretch>
      </xdr:blipFill>
      <xdr:spPr>
        <a:xfrm>
          <a:off x="14864716" y="23953149"/>
          <a:ext cx="1661160" cy="983301"/>
        </a:xfrm>
        <a:prstGeom prst="rect">
          <a:avLst/>
        </a:prstGeom>
      </xdr:spPr>
    </xdr:pic>
    <xdr:clientData/>
  </xdr:twoCellAnchor>
  <xdr:twoCellAnchor editAs="oneCell">
    <xdr:from>
      <xdr:col>14</xdr:col>
      <xdr:colOff>424815</xdr:colOff>
      <xdr:row>135</xdr:row>
      <xdr:rowOff>180975</xdr:rowOff>
    </xdr:from>
    <xdr:to>
      <xdr:col>18</xdr:col>
      <xdr:colOff>125730</xdr:colOff>
      <xdr:row>140</xdr:row>
      <xdr:rowOff>76200</xdr:rowOff>
    </xdr:to>
    <xdr:pic>
      <xdr:nvPicPr>
        <xdr:cNvPr id="39" name="Image 38" descr="Une image contenant plastique&#10;&#10;Description générée automatiquement">
          <a:extLst>
            <a:ext uri="{FF2B5EF4-FFF2-40B4-BE49-F238E27FC236}">
              <a16:creationId xmlns:a16="http://schemas.microsoft.com/office/drawing/2014/main" id="{00000000-0008-0000-0600-000027000000}"/>
            </a:ext>
          </a:extLst>
        </xdr:cNvPr>
        <xdr:cNvPicPr>
          <a:picLocks noChangeAspect="1"/>
        </xdr:cNvPicPr>
      </xdr:nvPicPr>
      <xdr:blipFill>
        <a:blip xmlns:r="http://schemas.openxmlformats.org/officeDocument/2006/relationships" r:embed="rId24"/>
        <a:stretch>
          <a:fillRect/>
        </a:stretch>
      </xdr:blipFill>
      <xdr:spPr>
        <a:xfrm>
          <a:off x="14598015" y="25098375"/>
          <a:ext cx="2787015" cy="762000"/>
        </a:xfrm>
        <a:prstGeom prst="rect">
          <a:avLst/>
        </a:prstGeom>
      </xdr:spPr>
    </xdr:pic>
    <xdr:clientData/>
  </xdr:twoCellAnchor>
  <xdr:twoCellAnchor editAs="oneCell">
    <xdr:from>
      <xdr:col>14</xdr:col>
      <xdr:colOff>171451</xdr:colOff>
      <xdr:row>141</xdr:row>
      <xdr:rowOff>9418</xdr:rowOff>
    </xdr:from>
    <xdr:to>
      <xdr:col>18</xdr:col>
      <xdr:colOff>110490</xdr:colOff>
      <xdr:row>144</xdr:row>
      <xdr:rowOff>139065</xdr:rowOff>
    </xdr:to>
    <xdr:pic>
      <xdr:nvPicPr>
        <xdr:cNvPr id="40" name="Image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14754226" y="26031718"/>
          <a:ext cx="3101339" cy="863072"/>
        </a:xfrm>
        <a:prstGeom prst="rect">
          <a:avLst/>
        </a:prstGeom>
      </xdr:spPr>
    </xdr:pic>
    <xdr:clientData/>
  </xdr:twoCellAnchor>
  <xdr:twoCellAnchor editAs="oneCell">
    <xdr:from>
      <xdr:col>14</xdr:col>
      <xdr:colOff>259081</xdr:colOff>
      <xdr:row>144</xdr:row>
      <xdr:rowOff>121920</xdr:rowOff>
    </xdr:from>
    <xdr:to>
      <xdr:col>15</xdr:col>
      <xdr:colOff>542034</xdr:colOff>
      <xdr:row>147</xdr:row>
      <xdr:rowOff>150495</xdr:rowOff>
    </xdr:to>
    <xdr:pic>
      <xdr:nvPicPr>
        <xdr:cNvPr id="41" name="Image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14841856" y="26877645"/>
          <a:ext cx="1073528" cy="895350"/>
        </a:xfrm>
        <a:prstGeom prst="rect">
          <a:avLst/>
        </a:prstGeom>
      </xdr:spPr>
    </xdr:pic>
    <xdr:clientData/>
  </xdr:twoCellAnchor>
  <xdr:twoCellAnchor editAs="oneCell">
    <xdr:from>
      <xdr:col>15</xdr:col>
      <xdr:colOff>247650</xdr:colOff>
      <xdr:row>146</xdr:row>
      <xdr:rowOff>148591</xdr:rowOff>
    </xdr:from>
    <xdr:to>
      <xdr:col>17</xdr:col>
      <xdr:colOff>45720</xdr:colOff>
      <xdr:row>150</xdr:row>
      <xdr:rowOff>117610</xdr:rowOff>
    </xdr:to>
    <xdr:pic>
      <xdr:nvPicPr>
        <xdr:cNvPr id="42" name="Image 41" descr="Une image contenant sac, conteneur&#10;&#10;Description générée automatiquement">
          <a:extLst>
            <a:ext uri="{FF2B5EF4-FFF2-40B4-BE49-F238E27FC236}">
              <a16:creationId xmlns:a16="http://schemas.microsoft.com/office/drawing/2014/main" id="{00000000-0008-0000-0600-00002A000000}"/>
            </a:ext>
          </a:extLst>
        </xdr:cNvPr>
        <xdr:cNvPicPr>
          <a:picLocks noChangeAspect="1"/>
        </xdr:cNvPicPr>
      </xdr:nvPicPr>
      <xdr:blipFill rotWithShape="1">
        <a:blip xmlns:r="http://schemas.openxmlformats.org/officeDocument/2006/relationships" r:embed="rId27" cstate="screen">
          <a:extLst>
            <a:ext uri="{28A0092B-C50C-407E-A947-70E740481C1C}">
              <a14:useLocalDpi xmlns:a14="http://schemas.microsoft.com/office/drawing/2010/main"/>
            </a:ext>
          </a:extLst>
        </a:blip>
        <a:srcRect/>
        <a:stretch/>
      </xdr:blipFill>
      <xdr:spPr>
        <a:xfrm>
          <a:off x="15621000" y="27609166"/>
          <a:ext cx="1379220" cy="1207269"/>
        </a:xfrm>
        <a:prstGeom prst="rect">
          <a:avLst/>
        </a:prstGeom>
      </xdr:spPr>
    </xdr:pic>
    <xdr:clientData/>
  </xdr:twoCellAnchor>
  <xdr:twoCellAnchor editAs="oneCell">
    <xdr:from>
      <xdr:col>16</xdr:col>
      <xdr:colOff>733424</xdr:colOff>
      <xdr:row>144</xdr:row>
      <xdr:rowOff>308609</xdr:rowOff>
    </xdr:from>
    <xdr:to>
      <xdr:col>18</xdr:col>
      <xdr:colOff>265492</xdr:colOff>
      <xdr:row>149</xdr:row>
      <xdr:rowOff>20954</xdr:rowOff>
    </xdr:to>
    <xdr:pic>
      <xdr:nvPicPr>
        <xdr:cNvPr id="43" name="Image 42" descr="Une image contenant pouf&#10;&#10;Description générée automatiquement avec une confiance moyenne">
          <a:extLst>
            <a:ext uri="{FF2B5EF4-FFF2-40B4-BE49-F238E27FC236}">
              <a16:creationId xmlns:a16="http://schemas.microsoft.com/office/drawing/2014/main" id="{00000000-0008-0000-0600-00002B000000}"/>
            </a:ext>
          </a:extLst>
        </xdr:cNvPr>
        <xdr:cNvPicPr>
          <a:picLocks noChangeAspect="1"/>
        </xdr:cNvPicPr>
      </xdr:nvPicPr>
      <xdr:blipFill rotWithShape="1">
        <a:blip xmlns:r="http://schemas.openxmlformats.org/officeDocument/2006/relationships" r:embed="rId28" cstate="screen">
          <a:extLst>
            <a:ext uri="{28A0092B-C50C-407E-A947-70E740481C1C}">
              <a14:useLocalDpi xmlns:a14="http://schemas.microsoft.com/office/drawing/2010/main"/>
            </a:ext>
          </a:extLst>
        </a:blip>
        <a:srcRect/>
        <a:stretch/>
      </xdr:blipFill>
      <xdr:spPr>
        <a:xfrm>
          <a:off x="16897349" y="27064334"/>
          <a:ext cx="1113218" cy="1283970"/>
        </a:xfrm>
        <a:prstGeom prst="rect">
          <a:avLst/>
        </a:prstGeom>
      </xdr:spPr>
    </xdr:pic>
    <xdr:clientData/>
  </xdr:twoCellAnchor>
  <xdr:twoCellAnchor editAs="oneCell">
    <xdr:from>
      <xdr:col>14</xdr:col>
      <xdr:colOff>209551</xdr:colOff>
      <xdr:row>151</xdr:row>
      <xdr:rowOff>19051</xdr:rowOff>
    </xdr:from>
    <xdr:to>
      <xdr:col>18</xdr:col>
      <xdr:colOff>186691</xdr:colOff>
      <xdr:row>158</xdr:row>
      <xdr:rowOff>17145</xdr:rowOff>
    </xdr:to>
    <xdr:pic>
      <xdr:nvPicPr>
        <xdr:cNvPr id="44" name="Image 43" descr="Une image contenant boîte, conteneur&#10;&#10;Description générée automatiquement">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29" cstate="screen">
          <a:extLst>
            <a:ext uri="{28A0092B-C50C-407E-A947-70E740481C1C}">
              <a14:useLocalDpi xmlns:a14="http://schemas.microsoft.com/office/drawing/2010/main"/>
            </a:ext>
          </a:extLst>
        </a:blip>
        <a:stretch>
          <a:fillRect/>
        </a:stretch>
      </xdr:blipFill>
      <xdr:spPr>
        <a:xfrm>
          <a:off x="14792326" y="28889326"/>
          <a:ext cx="3139440" cy="1093469"/>
        </a:xfrm>
        <a:prstGeom prst="rect">
          <a:avLst/>
        </a:prstGeom>
      </xdr:spPr>
    </xdr:pic>
    <xdr:clientData/>
  </xdr:twoCellAnchor>
  <xdr:twoCellAnchor editAs="oneCell">
    <xdr:from>
      <xdr:col>0</xdr:col>
      <xdr:colOff>1</xdr:colOff>
      <xdr:row>0</xdr:row>
      <xdr:rowOff>0</xdr:rowOff>
    </xdr:from>
    <xdr:to>
      <xdr:col>2</xdr:col>
      <xdr:colOff>535686</xdr:colOff>
      <xdr:row>2</xdr:row>
      <xdr:rowOff>159000</xdr:rowOff>
    </xdr:to>
    <xdr:pic>
      <xdr:nvPicPr>
        <xdr:cNvPr id="46" name="Imagem 1" descr="Une image contenant texte, Police, Graphique, logo&#10;&#10;Description générée automatiquement">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0" cstate="screen">
          <a:extLst>
            <a:ext uri="{28A0092B-C50C-407E-A947-70E740481C1C}">
              <a14:useLocalDpi xmlns:a14="http://schemas.microsoft.com/office/drawing/2010/main"/>
            </a:ext>
          </a:extLst>
        </a:blip>
        <a:stretch>
          <a:fillRect/>
        </a:stretch>
      </xdr:blipFill>
      <xdr:spPr>
        <a:xfrm>
          <a:off x="1" y="0"/>
          <a:ext cx="2574035" cy="540000"/>
        </a:xfrm>
        <a:prstGeom prst="rect">
          <a:avLst/>
        </a:prstGeom>
      </xdr:spPr>
    </xdr:pic>
    <xdr:clientData/>
  </xdr:twoCellAnchor>
  <xdr:twoCellAnchor editAs="oneCell">
    <xdr:from>
      <xdr:col>15</xdr:col>
      <xdr:colOff>104775</xdr:colOff>
      <xdr:row>27</xdr:row>
      <xdr:rowOff>76201</xdr:rowOff>
    </xdr:from>
    <xdr:to>
      <xdr:col>16</xdr:col>
      <xdr:colOff>148729</xdr:colOff>
      <xdr:row>33</xdr:row>
      <xdr:rowOff>47626</xdr:rowOff>
    </xdr:to>
    <xdr:pic>
      <xdr:nvPicPr>
        <xdr:cNvPr id="49" name="Image 48" descr="Une image contenant cylindre, télescope&#10;&#10;Description générée automatiquement">
          <a:extLst>
            <a:ext uri="{FF2B5EF4-FFF2-40B4-BE49-F238E27FC236}">
              <a16:creationId xmlns:a16="http://schemas.microsoft.com/office/drawing/2014/main" id="{00000000-0008-0000-0600-000031000000}"/>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5049500" y="5257801"/>
          <a:ext cx="815479"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95250</xdr:colOff>
      <xdr:row>1</xdr:row>
      <xdr:rowOff>142875</xdr:rowOff>
    </xdr:from>
    <xdr:to>
      <xdr:col>18</xdr:col>
      <xdr:colOff>314325</xdr:colOff>
      <xdr:row>8</xdr:row>
      <xdr:rowOff>104775</xdr:rowOff>
    </xdr:to>
    <xdr:sp macro="" textlink="">
      <xdr:nvSpPr>
        <xdr:cNvPr id="48" name="ZoneTexte 47">
          <a:extLst>
            <a:ext uri="{FF2B5EF4-FFF2-40B4-BE49-F238E27FC236}">
              <a16:creationId xmlns:a16="http://schemas.microsoft.com/office/drawing/2014/main" id="{00000000-0008-0000-0600-000030000000}"/>
            </a:ext>
          </a:extLst>
        </xdr:cNvPr>
        <xdr:cNvSpPr txBox="1"/>
      </xdr:nvSpPr>
      <xdr:spPr>
        <a:xfrm>
          <a:off x="14049375" y="333375"/>
          <a:ext cx="330517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2257425</xdr:colOff>
      <xdr:row>0</xdr:row>
      <xdr:rowOff>47625</xdr:rowOff>
    </xdr:from>
    <xdr:to>
      <xdr:col>3</xdr:col>
      <xdr:colOff>736875</xdr:colOff>
      <xdr:row>1</xdr:row>
      <xdr:rowOff>37125</xdr:rowOff>
    </xdr:to>
    <xdr:sp macro="" textlink="Header!B10">
      <xdr:nvSpPr>
        <xdr:cNvPr id="50" name="ZoneTexte 49">
          <a:hlinkClick xmlns:r="http://schemas.openxmlformats.org/officeDocument/2006/relationships" r:id="rId32"/>
          <a:extLst>
            <a:ext uri="{FF2B5EF4-FFF2-40B4-BE49-F238E27FC236}">
              <a16:creationId xmlns:a16="http://schemas.microsoft.com/office/drawing/2014/main" id="{00000000-0008-0000-0600-000032000000}"/>
            </a:ext>
          </a:extLst>
        </xdr:cNvPr>
        <xdr:cNvSpPr txBox="1"/>
      </xdr:nvSpPr>
      <xdr:spPr>
        <a:xfrm>
          <a:off x="4295775" y="4762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2257425</xdr:colOff>
      <xdr:row>1</xdr:row>
      <xdr:rowOff>55563</xdr:rowOff>
    </xdr:from>
    <xdr:to>
      <xdr:col>3</xdr:col>
      <xdr:colOff>736875</xdr:colOff>
      <xdr:row>2</xdr:row>
      <xdr:rowOff>45063</xdr:rowOff>
    </xdr:to>
    <xdr:sp macro="" textlink="Header!B11">
      <xdr:nvSpPr>
        <xdr:cNvPr id="51" name="ZoneTexte 50">
          <a:hlinkClick xmlns:r="http://schemas.openxmlformats.org/officeDocument/2006/relationships" r:id="rId33"/>
          <a:extLst>
            <a:ext uri="{FF2B5EF4-FFF2-40B4-BE49-F238E27FC236}">
              <a16:creationId xmlns:a16="http://schemas.microsoft.com/office/drawing/2014/main" id="{00000000-0008-0000-0600-000033000000}"/>
            </a:ext>
          </a:extLst>
        </xdr:cNvPr>
        <xdr:cNvSpPr txBox="1"/>
      </xdr:nvSpPr>
      <xdr:spPr>
        <a:xfrm>
          <a:off x="4295775" y="24606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2257425</xdr:colOff>
      <xdr:row>2</xdr:row>
      <xdr:rowOff>63501</xdr:rowOff>
    </xdr:from>
    <xdr:to>
      <xdr:col>3</xdr:col>
      <xdr:colOff>736875</xdr:colOff>
      <xdr:row>3</xdr:row>
      <xdr:rowOff>53001</xdr:rowOff>
    </xdr:to>
    <xdr:sp macro="" textlink="Header!B12">
      <xdr:nvSpPr>
        <xdr:cNvPr id="52" name="ZoneTexte 51">
          <a:hlinkClick xmlns:r="http://schemas.openxmlformats.org/officeDocument/2006/relationships" r:id="rId34"/>
          <a:extLst>
            <a:ext uri="{FF2B5EF4-FFF2-40B4-BE49-F238E27FC236}">
              <a16:creationId xmlns:a16="http://schemas.microsoft.com/office/drawing/2014/main" id="{00000000-0008-0000-0600-000034000000}"/>
            </a:ext>
          </a:extLst>
        </xdr:cNvPr>
        <xdr:cNvSpPr txBox="1"/>
      </xdr:nvSpPr>
      <xdr:spPr>
        <a:xfrm>
          <a:off x="4295775" y="44450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2257425</xdr:colOff>
      <xdr:row>3</xdr:row>
      <xdr:rowOff>71439</xdr:rowOff>
    </xdr:from>
    <xdr:to>
      <xdr:col>3</xdr:col>
      <xdr:colOff>736875</xdr:colOff>
      <xdr:row>4</xdr:row>
      <xdr:rowOff>60939</xdr:rowOff>
    </xdr:to>
    <xdr:sp macro="" textlink="Header!B13">
      <xdr:nvSpPr>
        <xdr:cNvPr id="53" name="ZoneTexte 52">
          <a:hlinkClick xmlns:r="http://schemas.openxmlformats.org/officeDocument/2006/relationships" r:id="rId35"/>
          <a:extLst>
            <a:ext uri="{FF2B5EF4-FFF2-40B4-BE49-F238E27FC236}">
              <a16:creationId xmlns:a16="http://schemas.microsoft.com/office/drawing/2014/main" id="{00000000-0008-0000-0600-000035000000}"/>
            </a:ext>
          </a:extLst>
        </xdr:cNvPr>
        <xdr:cNvSpPr txBox="1"/>
      </xdr:nvSpPr>
      <xdr:spPr>
        <a:xfrm>
          <a:off x="4295775" y="64293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2257425</xdr:colOff>
      <xdr:row>6</xdr:row>
      <xdr:rowOff>47625</xdr:rowOff>
    </xdr:from>
    <xdr:to>
      <xdr:col>3</xdr:col>
      <xdr:colOff>736875</xdr:colOff>
      <xdr:row>6</xdr:row>
      <xdr:rowOff>227625</xdr:rowOff>
    </xdr:to>
    <xdr:sp macro="" textlink="Header!B16">
      <xdr:nvSpPr>
        <xdr:cNvPr id="54" name="ZoneTexte 53">
          <a:hlinkClick xmlns:r="http://schemas.openxmlformats.org/officeDocument/2006/relationships" r:id="rId36"/>
          <a:extLst>
            <a:ext uri="{FF2B5EF4-FFF2-40B4-BE49-F238E27FC236}">
              <a16:creationId xmlns:a16="http://schemas.microsoft.com/office/drawing/2014/main" id="{00000000-0008-0000-0600-000036000000}"/>
            </a:ext>
          </a:extLst>
        </xdr:cNvPr>
        <xdr:cNvSpPr txBox="1"/>
      </xdr:nvSpPr>
      <xdr:spPr>
        <a:xfrm>
          <a:off x="4295775" y="12382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5</xdr:col>
      <xdr:colOff>481012</xdr:colOff>
      <xdr:row>0</xdr:row>
      <xdr:rowOff>47625</xdr:rowOff>
    </xdr:from>
    <xdr:to>
      <xdr:col>10</xdr:col>
      <xdr:colOff>112987</xdr:colOff>
      <xdr:row>1</xdr:row>
      <xdr:rowOff>37125</xdr:rowOff>
    </xdr:to>
    <xdr:sp macro="" textlink="Header!B17">
      <xdr:nvSpPr>
        <xdr:cNvPr id="55" name="ZoneTexte 54">
          <a:hlinkClick xmlns:r="http://schemas.openxmlformats.org/officeDocument/2006/relationships" r:id="rId37"/>
          <a:extLst>
            <a:ext uri="{FF2B5EF4-FFF2-40B4-BE49-F238E27FC236}">
              <a16:creationId xmlns:a16="http://schemas.microsoft.com/office/drawing/2014/main" id="{00000000-0008-0000-0600-000037000000}"/>
            </a:ext>
          </a:extLst>
        </xdr:cNvPr>
        <xdr:cNvSpPr txBox="1"/>
      </xdr:nvSpPr>
      <xdr:spPr>
        <a:xfrm>
          <a:off x="8424862" y="4762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5</xdr:col>
      <xdr:colOff>481012</xdr:colOff>
      <xdr:row>2</xdr:row>
      <xdr:rowOff>115443</xdr:rowOff>
    </xdr:from>
    <xdr:to>
      <xdr:col>10</xdr:col>
      <xdr:colOff>112987</xdr:colOff>
      <xdr:row>3</xdr:row>
      <xdr:rowOff>104943</xdr:rowOff>
    </xdr:to>
    <xdr:sp macro="" textlink="Header!B19">
      <xdr:nvSpPr>
        <xdr:cNvPr id="56" name="ZoneTexte 55">
          <a:hlinkClick xmlns:r="http://schemas.openxmlformats.org/officeDocument/2006/relationships" r:id="rId38"/>
          <a:extLst>
            <a:ext uri="{FF2B5EF4-FFF2-40B4-BE49-F238E27FC236}">
              <a16:creationId xmlns:a16="http://schemas.microsoft.com/office/drawing/2014/main" id="{00000000-0008-0000-0600-000038000000}"/>
            </a:ext>
          </a:extLst>
        </xdr:cNvPr>
        <xdr:cNvSpPr txBox="1"/>
      </xdr:nvSpPr>
      <xdr:spPr>
        <a:xfrm>
          <a:off x="8424862" y="49644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2257425</xdr:colOff>
      <xdr:row>4</xdr:row>
      <xdr:rowOff>79377</xdr:rowOff>
    </xdr:from>
    <xdr:to>
      <xdr:col>3</xdr:col>
      <xdr:colOff>736875</xdr:colOff>
      <xdr:row>5</xdr:row>
      <xdr:rowOff>21252</xdr:rowOff>
    </xdr:to>
    <xdr:sp macro="" textlink="Header!B14">
      <xdr:nvSpPr>
        <xdr:cNvPr id="68" name="ZoneTexte 67">
          <a:hlinkClick xmlns:r="http://schemas.openxmlformats.org/officeDocument/2006/relationships" r:id="rId39"/>
          <a:extLst>
            <a:ext uri="{FF2B5EF4-FFF2-40B4-BE49-F238E27FC236}">
              <a16:creationId xmlns:a16="http://schemas.microsoft.com/office/drawing/2014/main" id="{00000000-0008-0000-0600-000044000000}"/>
            </a:ext>
          </a:extLst>
        </xdr:cNvPr>
        <xdr:cNvSpPr txBox="1"/>
      </xdr:nvSpPr>
      <xdr:spPr>
        <a:xfrm>
          <a:off x="4295775" y="84137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5</xdr:col>
      <xdr:colOff>481012</xdr:colOff>
      <xdr:row>5</xdr:row>
      <xdr:rowOff>169545</xdr:rowOff>
    </xdr:from>
    <xdr:to>
      <xdr:col>10</xdr:col>
      <xdr:colOff>112987</xdr:colOff>
      <xdr:row>6</xdr:row>
      <xdr:rowOff>159045</xdr:rowOff>
    </xdr:to>
    <xdr:sp macro="" textlink="Header!B22">
      <xdr:nvSpPr>
        <xdr:cNvPr id="69" name="ZoneTexte 68">
          <a:hlinkClick xmlns:r="http://schemas.openxmlformats.org/officeDocument/2006/relationships" r:id="rId40"/>
          <a:extLst>
            <a:ext uri="{FF2B5EF4-FFF2-40B4-BE49-F238E27FC236}">
              <a16:creationId xmlns:a16="http://schemas.microsoft.com/office/drawing/2014/main" id="{00000000-0008-0000-0600-000045000000}"/>
            </a:ext>
          </a:extLst>
        </xdr:cNvPr>
        <xdr:cNvSpPr txBox="1"/>
      </xdr:nvSpPr>
      <xdr:spPr>
        <a:xfrm>
          <a:off x="8424862" y="116967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5</xdr:col>
      <xdr:colOff>481012</xdr:colOff>
      <xdr:row>4</xdr:row>
      <xdr:rowOff>183261</xdr:rowOff>
    </xdr:from>
    <xdr:to>
      <xdr:col>10</xdr:col>
      <xdr:colOff>112987</xdr:colOff>
      <xdr:row>5</xdr:row>
      <xdr:rowOff>125136</xdr:rowOff>
    </xdr:to>
    <xdr:sp macro="" textlink="Header!B21">
      <xdr:nvSpPr>
        <xdr:cNvPr id="70" name="ZoneTexte 69">
          <a:hlinkClick xmlns:r="http://schemas.openxmlformats.org/officeDocument/2006/relationships" r:id="rId41"/>
          <a:extLst>
            <a:ext uri="{FF2B5EF4-FFF2-40B4-BE49-F238E27FC236}">
              <a16:creationId xmlns:a16="http://schemas.microsoft.com/office/drawing/2014/main" id="{00000000-0008-0000-0600-000046000000}"/>
            </a:ext>
          </a:extLst>
        </xdr:cNvPr>
        <xdr:cNvSpPr txBox="1"/>
      </xdr:nvSpPr>
      <xdr:spPr>
        <a:xfrm>
          <a:off x="8424862" y="94526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2257425</xdr:colOff>
      <xdr:row>5</xdr:row>
      <xdr:rowOff>39690</xdr:rowOff>
    </xdr:from>
    <xdr:to>
      <xdr:col>3</xdr:col>
      <xdr:colOff>736875</xdr:colOff>
      <xdr:row>6</xdr:row>
      <xdr:rowOff>29190</xdr:rowOff>
    </xdr:to>
    <xdr:sp macro="" textlink="Header!B15">
      <xdr:nvSpPr>
        <xdr:cNvPr id="71" name="ZoneTexte 70">
          <a:hlinkClick xmlns:r="http://schemas.openxmlformats.org/officeDocument/2006/relationships" r:id="rId42"/>
          <a:extLst>
            <a:ext uri="{FF2B5EF4-FFF2-40B4-BE49-F238E27FC236}">
              <a16:creationId xmlns:a16="http://schemas.microsoft.com/office/drawing/2014/main" id="{00000000-0008-0000-0600-000047000000}"/>
            </a:ext>
          </a:extLst>
        </xdr:cNvPr>
        <xdr:cNvSpPr txBox="1"/>
      </xdr:nvSpPr>
      <xdr:spPr>
        <a:xfrm>
          <a:off x="4295775" y="103981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5</xdr:col>
      <xdr:colOff>481012</xdr:colOff>
      <xdr:row>1</xdr:row>
      <xdr:rowOff>81534</xdr:rowOff>
    </xdr:from>
    <xdr:to>
      <xdr:col>10</xdr:col>
      <xdr:colOff>112987</xdr:colOff>
      <xdr:row>2</xdr:row>
      <xdr:rowOff>71034</xdr:rowOff>
    </xdr:to>
    <xdr:sp macro="" textlink="Header!B18">
      <xdr:nvSpPr>
        <xdr:cNvPr id="74" name="ZoneTexte 73">
          <a:hlinkClick xmlns:r="http://schemas.openxmlformats.org/officeDocument/2006/relationships" r:id="rId43"/>
          <a:extLst>
            <a:ext uri="{FF2B5EF4-FFF2-40B4-BE49-F238E27FC236}">
              <a16:creationId xmlns:a16="http://schemas.microsoft.com/office/drawing/2014/main" id="{00000000-0008-0000-0600-00004A000000}"/>
            </a:ext>
          </a:extLst>
        </xdr:cNvPr>
        <xdr:cNvSpPr txBox="1"/>
      </xdr:nvSpPr>
      <xdr:spPr>
        <a:xfrm>
          <a:off x="8424862" y="27203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5</xdr:col>
      <xdr:colOff>481012</xdr:colOff>
      <xdr:row>3</xdr:row>
      <xdr:rowOff>149352</xdr:rowOff>
    </xdr:from>
    <xdr:to>
      <xdr:col>10</xdr:col>
      <xdr:colOff>112987</xdr:colOff>
      <xdr:row>4</xdr:row>
      <xdr:rowOff>138852</xdr:rowOff>
    </xdr:to>
    <xdr:sp macro="" textlink="Header!B20">
      <xdr:nvSpPr>
        <xdr:cNvPr id="75" name="ZoneTexte 74">
          <a:hlinkClick xmlns:r="http://schemas.openxmlformats.org/officeDocument/2006/relationships" r:id="rId44"/>
          <a:extLst>
            <a:ext uri="{FF2B5EF4-FFF2-40B4-BE49-F238E27FC236}">
              <a16:creationId xmlns:a16="http://schemas.microsoft.com/office/drawing/2014/main" id="{00000000-0008-0000-0600-00004B000000}"/>
            </a:ext>
          </a:extLst>
        </xdr:cNvPr>
        <xdr:cNvSpPr txBox="1"/>
      </xdr:nvSpPr>
      <xdr:spPr>
        <a:xfrm>
          <a:off x="8424862" y="72085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twoCellAnchor>
    <xdr:from>
      <xdr:col>1</xdr:col>
      <xdr:colOff>752475</xdr:colOff>
      <xdr:row>41</xdr:row>
      <xdr:rowOff>114300</xdr:rowOff>
    </xdr:from>
    <xdr:to>
      <xdr:col>1</xdr:col>
      <xdr:colOff>1200150</xdr:colOff>
      <xdr:row>43</xdr:row>
      <xdr:rowOff>28575</xdr:rowOff>
    </xdr:to>
    <xdr:sp macro="" textlink="">
      <xdr:nvSpPr>
        <xdr:cNvPr id="9" name="ZoneTexte 8">
          <a:extLst>
            <a:ext uri="{FF2B5EF4-FFF2-40B4-BE49-F238E27FC236}">
              <a16:creationId xmlns:a16="http://schemas.microsoft.com/office/drawing/2014/main" id="{AF96F730-BF37-4881-9D3B-EBDA3B7587BB}"/>
            </a:ext>
          </a:extLst>
        </xdr:cNvPr>
        <xdr:cNvSpPr txBox="1"/>
      </xdr:nvSpPr>
      <xdr:spPr>
        <a:xfrm>
          <a:off x="1524000" y="7639050"/>
          <a:ext cx="447675" cy="238125"/>
        </a:xfrm>
        <a:prstGeom prst="rect">
          <a:avLst/>
        </a:prstGeom>
        <a:solidFill>
          <a:schemeClr val="lt1"/>
        </a:solid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1400" b="1" cap="none" spc="0">
              <a:ln w="0"/>
              <a:solidFill>
                <a:srgbClr val="00B050"/>
              </a:solidFill>
              <a:effectLst>
                <a:reflection blurRad="6350" stA="53000" endA="300" endPos="35500" dir="5400000" sy="-90000" algn="bl" rotWithShape="0"/>
              </a:effectLst>
            </a:rPr>
            <a:t>NEW</a:t>
          </a:r>
          <a:endParaRPr lang="fr-FR" sz="1600" b="1" cap="none" spc="0">
            <a:ln w="0"/>
            <a:solidFill>
              <a:srgbClr val="00B050"/>
            </a:solidFill>
            <a:effectLst>
              <a:reflection blurRad="6350" stA="53000" endA="300" endPos="35500" dir="5400000" sy="-90000" algn="bl" rotWithShape="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527684</xdr:colOff>
      <xdr:row>50</xdr:row>
      <xdr:rowOff>66675</xdr:rowOff>
    </xdr:from>
    <xdr:to>
      <xdr:col>15</xdr:col>
      <xdr:colOff>680084</xdr:colOff>
      <xdr:row>56</xdr:row>
      <xdr:rowOff>38100</xdr:rowOff>
    </xdr:to>
    <xdr:pic>
      <xdr:nvPicPr>
        <xdr:cNvPr id="8" name="Imagem 10">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5024734" y="8467725"/>
          <a:ext cx="923925" cy="981075"/>
        </a:xfrm>
        <a:prstGeom prst="rect">
          <a:avLst/>
        </a:prstGeom>
      </xdr:spPr>
    </xdr:pic>
    <xdr:clientData/>
  </xdr:twoCellAnchor>
  <xdr:twoCellAnchor editAs="oneCell">
    <xdr:from>
      <xdr:col>16</xdr:col>
      <xdr:colOff>682627</xdr:colOff>
      <xdr:row>24</xdr:row>
      <xdr:rowOff>156210</xdr:rowOff>
    </xdr:from>
    <xdr:to>
      <xdr:col>17</xdr:col>
      <xdr:colOff>396372</xdr:colOff>
      <xdr:row>29</xdr:row>
      <xdr:rowOff>104776</xdr:rowOff>
    </xdr:to>
    <xdr:pic>
      <xdr:nvPicPr>
        <xdr:cNvPr id="10" name="Imagem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7170402" y="4871085"/>
          <a:ext cx="485270" cy="786766"/>
        </a:xfrm>
        <a:prstGeom prst="rect">
          <a:avLst/>
        </a:prstGeom>
      </xdr:spPr>
    </xdr:pic>
    <xdr:clientData/>
  </xdr:twoCellAnchor>
  <xdr:twoCellAnchor editAs="oneCell">
    <xdr:from>
      <xdr:col>14</xdr:col>
      <xdr:colOff>316378</xdr:colOff>
      <xdr:row>58</xdr:row>
      <xdr:rowOff>5715</xdr:rowOff>
    </xdr:from>
    <xdr:to>
      <xdr:col>15</xdr:col>
      <xdr:colOff>201569</xdr:colOff>
      <xdr:row>61</xdr:row>
      <xdr:rowOff>151765</xdr:rowOff>
    </xdr:to>
    <xdr:pic>
      <xdr:nvPicPr>
        <xdr:cNvPr id="3" name="Imagem 19">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5261103" y="13064490"/>
          <a:ext cx="656716" cy="660400"/>
        </a:xfrm>
        <a:prstGeom prst="rect">
          <a:avLst/>
        </a:prstGeom>
      </xdr:spPr>
    </xdr:pic>
    <xdr:clientData/>
  </xdr:twoCellAnchor>
  <xdr:twoCellAnchor editAs="oneCell">
    <xdr:from>
      <xdr:col>16</xdr:col>
      <xdr:colOff>317786</xdr:colOff>
      <xdr:row>53</xdr:row>
      <xdr:rowOff>95251</xdr:rowOff>
    </xdr:from>
    <xdr:to>
      <xdr:col>17</xdr:col>
      <xdr:colOff>141090</xdr:colOff>
      <xdr:row>59</xdr:row>
      <xdr:rowOff>47625</xdr:rowOff>
    </xdr:to>
    <xdr:pic>
      <xdr:nvPicPr>
        <xdr:cNvPr id="15" name="Imagem 18">
          <a:extLst>
            <a:ext uri="{FF2B5EF4-FFF2-40B4-BE49-F238E27FC236}">
              <a16:creationId xmlns:a16="http://schemas.microsoft.com/office/drawing/2014/main" id="{00000000-0008-0000-0700-00000F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b="-622"/>
        <a:stretch/>
      </xdr:blipFill>
      <xdr:spPr>
        <a:xfrm>
          <a:off x="16786511" y="9601201"/>
          <a:ext cx="594829" cy="1000124"/>
        </a:xfrm>
        <a:prstGeom prst="rect">
          <a:avLst/>
        </a:prstGeom>
      </xdr:spPr>
    </xdr:pic>
    <xdr:clientData/>
  </xdr:twoCellAnchor>
  <xdr:twoCellAnchor editAs="oneCell">
    <xdr:from>
      <xdr:col>15</xdr:col>
      <xdr:colOff>417005</xdr:colOff>
      <xdr:row>57</xdr:row>
      <xdr:rowOff>76199</xdr:rowOff>
    </xdr:from>
    <xdr:to>
      <xdr:col>16</xdr:col>
      <xdr:colOff>310907</xdr:colOff>
      <xdr:row>62</xdr:row>
      <xdr:rowOff>75158</xdr:rowOff>
    </xdr:to>
    <xdr:pic>
      <xdr:nvPicPr>
        <xdr:cNvPr id="19" name="Imagem 21">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6133255" y="12973049"/>
          <a:ext cx="665427" cy="837159"/>
        </a:xfrm>
        <a:prstGeom prst="rect">
          <a:avLst/>
        </a:prstGeom>
      </xdr:spPr>
    </xdr:pic>
    <xdr:clientData/>
  </xdr:twoCellAnchor>
  <xdr:twoCellAnchor editAs="oneCell">
    <xdr:from>
      <xdr:col>0</xdr:col>
      <xdr:colOff>1</xdr:colOff>
      <xdr:row>0</xdr:row>
      <xdr:rowOff>0</xdr:rowOff>
    </xdr:from>
    <xdr:to>
      <xdr:col>2</xdr:col>
      <xdr:colOff>180421</xdr:colOff>
      <xdr:row>2</xdr:row>
      <xdr:rowOff>168525</xdr:rowOff>
    </xdr:to>
    <xdr:pic>
      <xdr:nvPicPr>
        <xdr:cNvPr id="16" name="Imagem 1">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 y="0"/>
          <a:ext cx="2572465" cy="540000"/>
        </a:xfrm>
        <a:prstGeom prst="rect">
          <a:avLst/>
        </a:prstGeom>
      </xdr:spPr>
    </xdr:pic>
    <xdr:clientData/>
  </xdr:twoCellAnchor>
  <xdr:twoCellAnchor editAs="oneCell">
    <xdr:from>
      <xdr:col>14</xdr:col>
      <xdr:colOff>651509</xdr:colOff>
      <xdr:row>16</xdr:row>
      <xdr:rowOff>28576</xdr:rowOff>
    </xdr:from>
    <xdr:to>
      <xdr:col>16</xdr:col>
      <xdr:colOff>170734</xdr:colOff>
      <xdr:row>22</xdr:row>
      <xdr:rowOff>91441</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148559" y="3257551"/>
          <a:ext cx="1062275" cy="1062990"/>
        </a:xfrm>
        <a:prstGeom prst="rect">
          <a:avLst/>
        </a:prstGeom>
      </xdr:spPr>
    </xdr:pic>
    <xdr:clientData/>
  </xdr:twoCellAnchor>
  <xdr:twoCellAnchor editAs="oneCell">
    <xdr:from>
      <xdr:col>14</xdr:col>
      <xdr:colOff>677962</xdr:colOff>
      <xdr:row>72</xdr:row>
      <xdr:rowOff>34290</xdr:rowOff>
    </xdr:from>
    <xdr:to>
      <xdr:col>16</xdr:col>
      <xdr:colOff>113849</xdr:colOff>
      <xdr:row>76</xdr:row>
      <xdr:rowOff>57150</xdr:rowOff>
    </xdr:to>
    <xdr:pic>
      <xdr:nvPicPr>
        <xdr:cNvPr id="33" name="Imagem 3">
          <a:extLst>
            <a:ext uri="{FF2B5EF4-FFF2-40B4-BE49-F238E27FC236}">
              <a16:creationId xmlns:a16="http://schemas.microsoft.com/office/drawing/2014/main" id="{00000000-0008-0000-0700-000021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5622687" y="12883515"/>
          <a:ext cx="978937" cy="842010"/>
        </a:xfrm>
        <a:prstGeom prst="rect">
          <a:avLst/>
        </a:prstGeom>
      </xdr:spPr>
    </xdr:pic>
    <xdr:clientData/>
  </xdr:twoCellAnchor>
  <xdr:twoCellAnchor editAs="oneCell">
    <xdr:from>
      <xdr:col>16</xdr:col>
      <xdr:colOff>85979</xdr:colOff>
      <xdr:row>82</xdr:row>
      <xdr:rowOff>19050</xdr:rowOff>
    </xdr:from>
    <xdr:to>
      <xdr:col>16</xdr:col>
      <xdr:colOff>560242</xdr:colOff>
      <xdr:row>85</xdr:row>
      <xdr:rowOff>36980</xdr:rowOff>
    </xdr:to>
    <xdr:pic>
      <xdr:nvPicPr>
        <xdr:cNvPr id="37" name="Image 36">
          <a:extLst>
            <a:ext uri="{FF2B5EF4-FFF2-40B4-BE49-F238E27FC236}">
              <a16:creationId xmlns:a16="http://schemas.microsoft.com/office/drawing/2014/main" id="{00000000-0008-0000-0700-000025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6573754" y="14839950"/>
          <a:ext cx="474263" cy="589430"/>
        </a:xfrm>
        <a:prstGeom prst="rect">
          <a:avLst/>
        </a:prstGeom>
      </xdr:spPr>
    </xdr:pic>
    <xdr:clientData/>
  </xdr:twoCellAnchor>
  <xdr:twoCellAnchor editAs="oneCell">
    <xdr:from>
      <xdr:col>15</xdr:col>
      <xdr:colOff>190500</xdr:colOff>
      <xdr:row>22</xdr:row>
      <xdr:rowOff>133351</xdr:rowOff>
    </xdr:from>
    <xdr:to>
      <xdr:col>16</xdr:col>
      <xdr:colOff>533401</xdr:colOff>
      <xdr:row>29</xdr:row>
      <xdr:rowOff>57150</xdr:rowOff>
    </xdr:to>
    <xdr:pic>
      <xdr:nvPicPr>
        <xdr:cNvPr id="43" name="Image 42">
          <a:extLst>
            <a:ext uri="{FF2B5EF4-FFF2-40B4-BE49-F238E27FC236}">
              <a16:creationId xmlns:a16="http://schemas.microsoft.com/office/drawing/2014/main" id="{00000000-0008-0000-0700-00002B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5906750" y="4524376"/>
          <a:ext cx="1114426" cy="1085849"/>
        </a:xfrm>
        <a:prstGeom prst="rect">
          <a:avLst/>
        </a:prstGeom>
      </xdr:spPr>
    </xdr:pic>
    <xdr:clientData/>
  </xdr:twoCellAnchor>
  <xdr:twoCellAnchor editAs="oneCell">
    <xdr:from>
      <xdr:col>14</xdr:col>
      <xdr:colOff>485775</xdr:colOff>
      <xdr:row>41</xdr:row>
      <xdr:rowOff>100965</xdr:rowOff>
    </xdr:from>
    <xdr:to>
      <xdr:col>16</xdr:col>
      <xdr:colOff>485775</xdr:colOff>
      <xdr:row>48</xdr:row>
      <xdr:rowOff>95250</xdr:rowOff>
    </xdr:to>
    <xdr:pic>
      <xdr:nvPicPr>
        <xdr:cNvPr id="50" name="Image 49">
          <a:extLst>
            <a:ext uri="{FF2B5EF4-FFF2-40B4-BE49-F238E27FC236}">
              <a16:creationId xmlns:a16="http://schemas.microsoft.com/office/drawing/2014/main" id="{00000000-0008-0000-0700-000032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201900" y="7539990"/>
          <a:ext cx="1543050" cy="1165860"/>
        </a:xfrm>
        <a:prstGeom prst="rect">
          <a:avLst/>
        </a:prstGeom>
      </xdr:spPr>
    </xdr:pic>
    <xdr:clientData/>
  </xdr:twoCellAnchor>
  <xdr:twoCellAnchor>
    <xdr:from>
      <xdr:col>14</xdr:col>
      <xdr:colOff>47625</xdr:colOff>
      <xdr:row>1</xdr:row>
      <xdr:rowOff>171450</xdr:rowOff>
    </xdr:from>
    <xdr:to>
      <xdr:col>18</xdr:col>
      <xdr:colOff>266700</xdr:colOff>
      <xdr:row>8</xdr:row>
      <xdr:rowOff>133350</xdr:rowOff>
    </xdr:to>
    <xdr:sp macro="" textlink="">
      <xdr:nvSpPr>
        <xdr:cNvPr id="62" name="ZoneTexte 61">
          <a:extLst>
            <a:ext uri="{FF2B5EF4-FFF2-40B4-BE49-F238E27FC236}">
              <a16:creationId xmlns:a16="http://schemas.microsoft.com/office/drawing/2014/main" id="{00000000-0008-0000-0700-00003E000000}"/>
            </a:ext>
          </a:extLst>
        </xdr:cNvPr>
        <xdr:cNvSpPr txBox="1"/>
      </xdr:nvSpPr>
      <xdr:spPr>
        <a:xfrm>
          <a:off x="14287500" y="361950"/>
          <a:ext cx="330517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2129790</xdr:colOff>
      <xdr:row>0</xdr:row>
      <xdr:rowOff>15240</xdr:rowOff>
    </xdr:from>
    <xdr:to>
      <xdr:col>3</xdr:col>
      <xdr:colOff>256815</xdr:colOff>
      <xdr:row>1</xdr:row>
      <xdr:rowOff>295</xdr:rowOff>
    </xdr:to>
    <xdr:sp macro="" textlink="Header!B10">
      <xdr:nvSpPr>
        <xdr:cNvPr id="41" name="ZoneTexte 40">
          <a:hlinkClick xmlns:r="http://schemas.openxmlformats.org/officeDocument/2006/relationships" r:id="rId12"/>
          <a:extLst>
            <a:ext uri="{FF2B5EF4-FFF2-40B4-BE49-F238E27FC236}">
              <a16:creationId xmlns:a16="http://schemas.microsoft.com/office/drawing/2014/main" id="{00000000-0008-0000-0700-000029000000}"/>
            </a:ext>
          </a:extLst>
        </xdr:cNvPr>
        <xdr:cNvSpPr txBox="1"/>
      </xdr:nvSpPr>
      <xdr:spPr>
        <a:xfrm>
          <a:off x="4514850" y="952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2129790</xdr:colOff>
      <xdr:row>1</xdr:row>
      <xdr:rowOff>17463</xdr:rowOff>
    </xdr:from>
    <xdr:to>
      <xdr:col>3</xdr:col>
      <xdr:colOff>256815</xdr:colOff>
      <xdr:row>2</xdr:row>
      <xdr:rowOff>16488</xdr:rowOff>
    </xdr:to>
    <xdr:sp macro="" textlink="Header!B11">
      <xdr:nvSpPr>
        <xdr:cNvPr id="42" name="ZoneTexte 41">
          <a:hlinkClick xmlns:r="http://schemas.openxmlformats.org/officeDocument/2006/relationships" r:id="rId13"/>
          <a:extLst>
            <a:ext uri="{FF2B5EF4-FFF2-40B4-BE49-F238E27FC236}">
              <a16:creationId xmlns:a16="http://schemas.microsoft.com/office/drawing/2014/main" id="{00000000-0008-0000-0700-00002A000000}"/>
            </a:ext>
          </a:extLst>
        </xdr:cNvPr>
        <xdr:cNvSpPr txBox="1"/>
      </xdr:nvSpPr>
      <xdr:spPr>
        <a:xfrm>
          <a:off x="4514850" y="20796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2129790</xdr:colOff>
      <xdr:row>2</xdr:row>
      <xdr:rowOff>17781</xdr:rowOff>
    </xdr:from>
    <xdr:to>
      <xdr:col>3</xdr:col>
      <xdr:colOff>256815</xdr:colOff>
      <xdr:row>3</xdr:row>
      <xdr:rowOff>22521</xdr:rowOff>
    </xdr:to>
    <xdr:sp macro="" textlink="Header!B12">
      <xdr:nvSpPr>
        <xdr:cNvPr id="44" name="ZoneTexte 43">
          <a:hlinkClick xmlns:r="http://schemas.openxmlformats.org/officeDocument/2006/relationships" r:id="rId14"/>
          <a:extLst>
            <a:ext uri="{FF2B5EF4-FFF2-40B4-BE49-F238E27FC236}">
              <a16:creationId xmlns:a16="http://schemas.microsoft.com/office/drawing/2014/main" id="{00000000-0008-0000-0700-00002C000000}"/>
            </a:ext>
          </a:extLst>
        </xdr:cNvPr>
        <xdr:cNvSpPr txBox="1"/>
      </xdr:nvSpPr>
      <xdr:spPr>
        <a:xfrm>
          <a:off x="4514850" y="40640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2129790</xdr:colOff>
      <xdr:row>3</xdr:row>
      <xdr:rowOff>18099</xdr:rowOff>
    </xdr:from>
    <xdr:to>
      <xdr:col>3</xdr:col>
      <xdr:colOff>256815</xdr:colOff>
      <xdr:row>4</xdr:row>
      <xdr:rowOff>22839</xdr:rowOff>
    </xdr:to>
    <xdr:sp macro="" textlink="Header!B13">
      <xdr:nvSpPr>
        <xdr:cNvPr id="45" name="ZoneTexte 44">
          <a:hlinkClick xmlns:r="http://schemas.openxmlformats.org/officeDocument/2006/relationships" r:id="rId15"/>
          <a:extLst>
            <a:ext uri="{FF2B5EF4-FFF2-40B4-BE49-F238E27FC236}">
              <a16:creationId xmlns:a16="http://schemas.microsoft.com/office/drawing/2014/main" id="{00000000-0008-0000-0700-00002D000000}"/>
            </a:ext>
          </a:extLst>
        </xdr:cNvPr>
        <xdr:cNvSpPr txBox="1"/>
      </xdr:nvSpPr>
      <xdr:spPr>
        <a:xfrm>
          <a:off x="4514850" y="60483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2129790</xdr:colOff>
      <xdr:row>6</xdr:row>
      <xdr:rowOff>15240</xdr:rowOff>
    </xdr:from>
    <xdr:to>
      <xdr:col>3</xdr:col>
      <xdr:colOff>256815</xdr:colOff>
      <xdr:row>6</xdr:row>
      <xdr:rowOff>189525</xdr:rowOff>
    </xdr:to>
    <xdr:sp macro="" textlink="Header!B16">
      <xdr:nvSpPr>
        <xdr:cNvPr id="46" name="ZoneTexte 45">
          <a:hlinkClick xmlns:r="http://schemas.openxmlformats.org/officeDocument/2006/relationships" r:id="rId16"/>
          <a:extLst>
            <a:ext uri="{FF2B5EF4-FFF2-40B4-BE49-F238E27FC236}">
              <a16:creationId xmlns:a16="http://schemas.microsoft.com/office/drawing/2014/main" id="{00000000-0008-0000-0700-00002E000000}"/>
            </a:ext>
          </a:extLst>
        </xdr:cNvPr>
        <xdr:cNvSpPr txBox="1"/>
      </xdr:nvSpPr>
      <xdr:spPr>
        <a:xfrm>
          <a:off x="4514850" y="12001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5</xdr:col>
      <xdr:colOff>20002</xdr:colOff>
      <xdr:row>0</xdr:row>
      <xdr:rowOff>15240</xdr:rowOff>
    </xdr:from>
    <xdr:to>
      <xdr:col>9</xdr:col>
      <xdr:colOff>288247</xdr:colOff>
      <xdr:row>1</xdr:row>
      <xdr:rowOff>295</xdr:rowOff>
    </xdr:to>
    <xdr:sp macro="" textlink="Header!B17">
      <xdr:nvSpPr>
        <xdr:cNvPr id="47" name="ZoneTexte 46">
          <a:hlinkClick xmlns:r="http://schemas.openxmlformats.org/officeDocument/2006/relationships" r:id="rId17"/>
          <a:extLst>
            <a:ext uri="{FF2B5EF4-FFF2-40B4-BE49-F238E27FC236}">
              <a16:creationId xmlns:a16="http://schemas.microsoft.com/office/drawing/2014/main" id="{00000000-0008-0000-0700-00002F000000}"/>
            </a:ext>
          </a:extLst>
        </xdr:cNvPr>
        <xdr:cNvSpPr txBox="1"/>
      </xdr:nvSpPr>
      <xdr:spPr>
        <a:xfrm>
          <a:off x="8643937" y="952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5</xdr:col>
      <xdr:colOff>20002</xdr:colOff>
      <xdr:row>2</xdr:row>
      <xdr:rowOff>77343</xdr:rowOff>
    </xdr:from>
    <xdr:to>
      <xdr:col>9</xdr:col>
      <xdr:colOff>288247</xdr:colOff>
      <xdr:row>3</xdr:row>
      <xdr:rowOff>55413</xdr:rowOff>
    </xdr:to>
    <xdr:sp macro="" textlink="Header!B19">
      <xdr:nvSpPr>
        <xdr:cNvPr id="48" name="ZoneTexte 47">
          <a:hlinkClick xmlns:r="http://schemas.openxmlformats.org/officeDocument/2006/relationships" r:id="rId18"/>
          <a:extLst>
            <a:ext uri="{FF2B5EF4-FFF2-40B4-BE49-F238E27FC236}">
              <a16:creationId xmlns:a16="http://schemas.microsoft.com/office/drawing/2014/main" id="{00000000-0008-0000-0700-000030000000}"/>
            </a:ext>
          </a:extLst>
        </xdr:cNvPr>
        <xdr:cNvSpPr txBox="1"/>
      </xdr:nvSpPr>
      <xdr:spPr>
        <a:xfrm>
          <a:off x="8643937" y="45834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2129790</xdr:colOff>
      <xdr:row>4</xdr:row>
      <xdr:rowOff>41277</xdr:rowOff>
    </xdr:from>
    <xdr:to>
      <xdr:col>3</xdr:col>
      <xdr:colOff>256815</xdr:colOff>
      <xdr:row>4</xdr:row>
      <xdr:rowOff>211752</xdr:rowOff>
    </xdr:to>
    <xdr:sp macro="" textlink="Header!B14">
      <xdr:nvSpPr>
        <xdr:cNvPr id="49" name="ZoneTexte 48">
          <a:hlinkClick xmlns:r="http://schemas.openxmlformats.org/officeDocument/2006/relationships" r:id="rId19"/>
          <a:extLst>
            <a:ext uri="{FF2B5EF4-FFF2-40B4-BE49-F238E27FC236}">
              <a16:creationId xmlns:a16="http://schemas.microsoft.com/office/drawing/2014/main" id="{00000000-0008-0000-0700-000031000000}"/>
            </a:ext>
          </a:extLst>
        </xdr:cNvPr>
        <xdr:cNvSpPr txBox="1"/>
      </xdr:nvSpPr>
      <xdr:spPr>
        <a:xfrm>
          <a:off x="4514850" y="80327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5</xdr:col>
      <xdr:colOff>20002</xdr:colOff>
      <xdr:row>5</xdr:row>
      <xdr:rowOff>131445</xdr:rowOff>
    </xdr:from>
    <xdr:to>
      <xdr:col>9</xdr:col>
      <xdr:colOff>288247</xdr:colOff>
      <xdr:row>6</xdr:row>
      <xdr:rowOff>130470</xdr:rowOff>
    </xdr:to>
    <xdr:sp macro="" textlink="Header!B22">
      <xdr:nvSpPr>
        <xdr:cNvPr id="51" name="ZoneTexte 50">
          <a:hlinkClick xmlns:r="http://schemas.openxmlformats.org/officeDocument/2006/relationships" r:id="rId20"/>
          <a:extLst>
            <a:ext uri="{FF2B5EF4-FFF2-40B4-BE49-F238E27FC236}">
              <a16:creationId xmlns:a16="http://schemas.microsoft.com/office/drawing/2014/main" id="{00000000-0008-0000-0700-000033000000}"/>
            </a:ext>
          </a:extLst>
        </xdr:cNvPr>
        <xdr:cNvSpPr txBox="1"/>
      </xdr:nvSpPr>
      <xdr:spPr>
        <a:xfrm>
          <a:off x="8643937" y="113157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5</xdr:col>
      <xdr:colOff>20002</xdr:colOff>
      <xdr:row>4</xdr:row>
      <xdr:rowOff>135636</xdr:rowOff>
    </xdr:from>
    <xdr:to>
      <xdr:col>9</xdr:col>
      <xdr:colOff>288247</xdr:colOff>
      <xdr:row>5</xdr:row>
      <xdr:rowOff>92751</xdr:rowOff>
    </xdr:to>
    <xdr:sp macro="" textlink="Header!B21">
      <xdr:nvSpPr>
        <xdr:cNvPr id="52" name="ZoneTexte 51">
          <a:hlinkClick xmlns:r="http://schemas.openxmlformats.org/officeDocument/2006/relationships" r:id="rId21"/>
          <a:extLst>
            <a:ext uri="{FF2B5EF4-FFF2-40B4-BE49-F238E27FC236}">
              <a16:creationId xmlns:a16="http://schemas.microsoft.com/office/drawing/2014/main" id="{00000000-0008-0000-0700-000034000000}"/>
            </a:ext>
          </a:extLst>
        </xdr:cNvPr>
        <xdr:cNvSpPr txBox="1"/>
      </xdr:nvSpPr>
      <xdr:spPr>
        <a:xfrm>
          <a:off x="8643937" y="90716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2129790</xdr:colOff>
      <xdr:row>5</xdr:row>
      <xdr:rowOff>1590</xdr:rowOff>
    </xdr:from>
    <xdr:to>
      <xdr:col>3</xdr:col>
      <xdr:colOff>256815</xdr:colOff>
      <xdr:row>5</xdr:row>
      <xdr:rowOff>170160</xdr:rowOff>
    </xdr:to>
    <xdr:sp macro="" textlink="Header!B15">
      <xdr:nvSpPr>
        <xdr:cNvPr id="53" name="ZoneTexte 52">
          <a:hlinkClick xmlns:r="http://schemas.openxmlformats.org/officeDocument/2006/relationships" r:id="rId22"/>
          <a:extLst>
            <a:ext uri="{FF2B5EF4-FFF2-40B4-BE49-F238E27FC236}">
              <a16:creationId xmlns:a16="http://schemas.microsoft.com/office/drawing/2014/main" id="{00000000-0008-0000-0700-000035000000}"/>
            </a:ext>
          </a:extLst>
        </xdr:cNvPr>
        <xdr:cNvSpPr txBox="1"/>
      </xdr:nvSpPr>
      <xdr:spPr>
        <a:xfrm>
          <a:off x="4514850" y="100171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5</xdr:col>
      <xdr:colOff>20002</xdr:colOff>
      <xdr:row>1</xdr:row>
      <xdr:rowOff>58674</xdr:rowOff>
    </xdr:from>
    <xdr:to>
      <xdr:col>9</xdr:col>
      <xdr:colOff>288247</xdr:colOff>
      <xdr:row>2</xdr:row>
      <xdr:rowOff>17694</xdr:rowOff>
    </xdr:to>
    <xdr:sp macro="" textlink="Header!B18">
      <xdr:nvSpPr>
        <xdr:cNvPr id="54" name="ZoneTexte 53">
          <a:hlinkClick xmlns:r="http://schemas.openxmlformats.org/officeDocument/2006/relationships" r:id="rId23"/>
          <a:extLst>
            <a:ext uri="{FF2B5EF4-FFF2-40B4-BE49-F238E27FC236}">
              <a16:creationId xmlns:a16="http://schemas.microsoft.com/office/drawing/2014/main" id="{00000000-0008-0000-0700-000036000000}"/>
            </a:ext>
          </a:extLst>
        </xdr:cNvPr>
        <xdr:cNvSpPr txBox="1"/>
      </xdr:nvSpPr>
      <xdr:spPr>
        <a:xfrm>
          <a:off x="8643937" y="23393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5</xdr:col>
      <xdr:colOff>20002</xdr:colOff>
      <xdr:row>3</xdr:row>
      <xdr:rowOff>111252</xdr:rowOff>
    </xdr:from>
    <xdr:to>
      <xdr:col>9</xdr:col>
      <xdr:colOff>288247</xdr:colOff>
      <xdr:row>4</xdr:row>
      <xdr:rowOff>93132</xdr:rowOff>
    </xdr:to>
    <xdr:sp macro="" textlink="Header!B20">
      <xdr:nvSpPr>
        <xdr:cNvPr id="55" name="ZoneTexte 54">
          <a:hlinkClick xmlns:r="http://schemas.openxmlformats.org/officeDocument/2006/relationships" r:id="rId24"/>
          <a:extLst>
            <a:ext uri="{FF2B5EF4-FFF2-40B4-BE49-F238E27FC236}">
              <a16:creationId xmlns:a16="http://schemas.microsoft.com/office/drawing/2014/main" id="{00000000-0008-0000-0700-000037000000}"/>
            </a:ext>
          </a:extLst>
        </xdr:cNvPr>
        <xdr:cNvSpPr txBox="1"/>
      </xdr:nvSpPr>
      <xdr:spPr>
        <a:xfrm>
          <a:off x="8643937" y="68275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twoCellAnchor editAs="oneCell">
    <xdr:from>
      <xdr:col>14</xdr:col>
      <xdr:colOff>392430</xdr:colOff>
      <xdr:row>77</xdr:row>
      <xdr:rowOff>100965</xdr:rowOff>
    </xdr:from>
    <xdr:to>
      <xdr:col>16</xdr:col>
      <xdr:colOff>122336</xdr:colOff>
      <xdr:row>82</xdr:row>
      <xdr:rowOff>107193</xdr:rowOff>
    </xdr:to>
    <xdr:pic>
      <xdr:nvPicPr>
        <xdr:cNvPr id="4" name="Imag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5"/>
        <a:stretch>
          <a:fillRect/>
        </a:stretch>
      </xdr:blipFill>
      <xdr:spPr>
        <a:xfrm>
          <a:off x="15318105" y="14778990"/>
          <a:ext cx="1311056" cy="911103"/>
        </a:xfrm>
        <a:prstGeom prst="rect">
          <a:avLst/>
        </a:prstGeom>
      </xdr:spPr>
    </xdr:pic>
    <xdr:clientData/>
  </xdr:twoCellAnchor>
  <xdr:twoCellAnchor editAs="oneCell">
    <xdr:from>
      <xdr:col>14</xdr:col>
      <xdr:colOff>538007</xdr:colOff>
      <xdr:row>67</xdr:row>
      <xdr:rowOff>9525</xdr:rowOff>
    </xdr:from>
    <xdr:to>
      <xdr:col>16</xdr:col>
      <xdr:colOff>28575</xdr:colOff>
      <xdr:row>72</xdr:row>
      <xdr:rowOff>47626</xdr:rowOff>
    </xdr:to>
    <xdr:pic>
      <xdr:nvPicPr>
        <xdr:cNvPr id="5" name="Imag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6"/>
        <a:stretch>
          <a:fillRect/>
        </a:stretch>
      </xdr:blipFill>
      <xdr:spPr>
        <a:xfrm>
          <a:off x="15482732" y="12020550"/>
          <a:ext cx="1033618" cy="876301"/>
        </a:xfrm>
        <a:prstGeom prst="rect">
          <a:avLst/>
        </a:prstGeom>
      </xdr:spPr>
    </xdr:pic>
    <xdr:clientData/>
  </xdr:twoCellAnchor>
  <xdr:twoCellAnchor editAs="oneCell">
    <xdr:from>
      <xdr:col>15</xdr:col>
      <xdr:colOff>142875</xdr:colOff>
      <xdr:row>9</xdr:row>
      <xdr:rowOff>133352</xdr:rowOff>
    </xdr:from>
    <xdr:to>
      <xdr:col>17</xdr:col>
      <xdr:colOff>321945</xdr:colOff>
      <xdr:row>16</xdr:row>
      <xdr:rowOff>28575</xdr:rowOff>
    </xdr:to>
    <xdr:pic>
      <xdr:nvPicPr>
        <xdr:cNvPr id="6" name="Imag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7"/>
        <a:stretch>
          <a:fillRect/>
        </a:stretch>
      </xdr:blipFill>
      <xdr:spPr>
        <a:xfrm>
          <a:off x="15859125" y="2238377"/>
          <a:ext cx="1722120" cy="1181098"/>
        </a:xfrm>
        <a:prstGeom prst="rect">
          <a:avLst/>
        </a:prstGeom>
      </xdr:spPr>
    </xdr:pic>
    <xdr:clientData/>
  </xdr:twoCellAnchor>
  <xdr:twoCellAnchor editAs="oneCell">
    <xdr:from>
      <xdr:col>14</xdr:col>
      <xdr:colOff>567691</xdr:colOff>
      <xdr:row>35</xdr:row>
      <xdr:rowOff>15241</xdr:rowOff>
    </xdr:from>
    <xdr:to>
      <xdr:col>16</xdr:col>
      <xdr:colOff>234951</xdr:colOff>
      <xdr:row>41</xdr:row>
      <xdr:rowOff>152401</xdr:rowOff>
    </xdr:to>
    <xdr:pic>
      <xdr:nvPicPr>
        <xdr:cNvPr id="9" name="Imag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28"/>
        <a:stretch>
          <a:fillRect/>
        </a:stretch>
      </xdr:blipFill>
      <xdr:spPr>
        <a:xfrm>
          <a:off x="15512416" y="6644641"/>
          <a:ext cx="1210310" cy="1108710"/>
        </a:xfrm>
        <a:prstGeom prst="rect">
          <a:avLst/>
        </a:prstGeom>
      </xdr:spPr>
    </xdr:pic>
    <xdr:clientData/>
  </xdr:twoCellAnchor>
  <xdr:twoCellAnchor editAs="oneCell">
    <xdr:from>
      <xdr:col>14</xdr:col>
      <xdr:colOff>400050</xdr:colOff>
      <xdr:row>28</xdr:row>
      <xdr:rowOff>85725</xdr:rowOff>
    </xdr:from>
    <xdr:to>
      <xdr:col>15</xdr:col>
      <xdr:colOff>79709</xdr:colOff>
      <xdr:row>34</xdr:row>
      <xdr:rowOff>5716</xdr:rowOff>
    </xdr:to>
    <xdr:pic>
      <xdr:nvPicPr>
        <xdr:cNvPr id="18" name="Image 17">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29"/>
        <a:stretch>
          <a:fillRect/>
        </a:stretch>
      </xdr:blipFill>
      <xdr:spPr>
        <a:xfrm>
          <a:off x="15116175" y="5314950"/>
          <a:ext cx="451184" cy="634366"/>
        </a:xfrm>
        <a:prstGeom prst="rect">
          <a:avLst/>
        </a:prstGeom>
      </xdr:spPr>
    </xdr:pic>
    <xdr:clientData/>
  </xdr:twoCellAnchor>
  <xdr:twoCellAnchor editAs="oneCell">
    <xdr:from>
      <xdr:col>16</xdr:col>
      <xdr:colOff>266700</xdr:colOff>
      <xdr:row>19</xdr:row>
      <xdr:rowOff>133350</xdr:rowOff>
    </xdr:from>
    <xdr:to>
      <xdr:col>17</xdr:col>
      <xdr:colOff>38101</xdr:colOff>
      <xdr:row>22</xdr:row>
      <xdr:rowOff>133350</xdr:rowOff>
    </xdr:to>
    <xdr:pic>
      <xdr:nvPicPr>
        <xdr:cNvPr id="7" name="Image 6">
          <a:extLst>
            <a:ext uri="{FF2B5EF4-FFF2-40B4-BE49-F238E27FC236}">
              <a16:creationId xmlns:a16="http://schemas.microsoft.com/office/drawing/2014/main" id="{E6817B33-868A-9F98-D8AC-DC6C5103D10C}"/>
            </a:ext>
          </a:extLst>
        </xdr:cNvPr>
        <xdr:cNvPicPr>
          <a:picLocks noChangeAspect="1"/>
        </xdr:cNvPicPr>
      </xdr:nvPicPr>
      <xdr:blipFill>
        <a:blip xmlns:r="http://schemas.openxmlformats.org/officeDocument/2006/relationships" r:embed="rId30"/>
        <a:stretch>
          <a:fillRect/>
        </a:stretch>
      </xdr:blipFill>
      <xdr:spPr>
        <a:xfrm>
          <a:off x="16525875" y="3876675"/>
          <a:ext cx="542926" cy="485775"/>
        </a:xfrm>
        <a:prstGeom prst="rect">
          <a:avLst/>
        </a:prstGeom>
      </xdr:spPr>
    </xdr:pic>
    <xdr:clientData/>
  </xdr:twoCellAnchor>
  <xdr:twoCellAnchor editAs="oneCell">
    <xdr:from>
      <xdr:col>15</xdr:col>
      <xdr:colOff>314325</xdr:colOff>
      <xdr:row>29</xdr:row>
      <xdr:rowOff>66675</xdr:rowOff>
    </xdr:from>
    <xdr:to>
      <xdr:col>16</xdr:col>
      <xdr:colOff>695504</xdr:colOff>
      <xdr:row>35</xdr:row>
      <xdr:rowOff>76200</xdr:rowOff>
    </xdr:to>
    <xdr:pic>
      <xdr:nvPicPr>
        <xdr:cNvPr id="21" name="Image 20">
          <a:extLst>
            <a:ext uri="{FF2B5EF4-FFF2-40B4-BE49-F238E27FC236}">
              <a16:creationId xmlns:a16="http://schemas.microsoft.com/office/drawing/2014/main" id="{4E960ECD-30D4-999B-45C5-1462547615F1}"/>
            </a:ext>
          </a:extLst>
        </xdr:cNvPr>
        <xdr:cNvPicPr>
          <a:picLocks noChangeAspect="1"/>
        </xdr:cNvPicPr>
      </xdr:nvPicPr>
      <xdr:blipFill>
        <a:blip xmlns:r="http://schemas.openxmlformats.org/officeDocument/2006/relationships" r:embed="rId31"/>
        <a:stretch>
          <a:fillRect/>
        </a:stretch>
      </xdr:blipFill>
      <xdr:spPr>
        <a:xfrm>
          <a:off x="16030575" y="5619750"/>
          <a:ext cx="1152704" cy="1085850"/>
        </a:xfrm>
        <a:prstGeom prst="rect">
          <a:avLst/>
        </a:prstGeom>
      </xdr:spPr>
    </xdr:pic>
    <xdr:clientData/>
  </xdr:twoCellAnchor>
  <xdr:twoCellAnchor editAs="oneCell">
    <xdr:from>
      <xdr:col>16</xdr:col>
      <xdr:colOff>135468</xdr:colOff>
      <xdr:row>71</xdr:row>
      <xdr:rowOff>152400</xdr:rowOff>
    </xdr:from>
    <xdr:to>
      <xdr:col>17</xdr:col>
      <xdr:colOff>372368</xdr:colOff>
      <xdr:row>75</xdr:row>
      <xdr:rowOff>172167</xdr:rowOff>
    </xdr:to>
    <xdr:pic>
      <xdr:nvPicPr>
        <xdr:cNvPr id="20" name="Image 19">
          <a:extLst>
            <a:ext uri="{FF2B5EF4-FFF2-40B4-BE49-F238E27FC236}">
              <a16:creationId xmlns:a16="http://schemas.microsoft.com/office/drawing/2014/main" id="{18367F54-65C2-851C-D23C-00D6538DDD6A}"/>
            </a:ext>
          </a:extLst>
        </xdr:cNvPr>
        <xdr:cNvPicPr>
          <a:picLocks noChangeAspect="1"/>
        </xdr:cNvPicPr>
      </xdr:nvPicPr>
      <xdr:blipFill>
        <a:blip xmlns:r="http://schemas.openxmlformats.org/officeDocument/2006/relationships" r:embed="rId32"/>
        <a:stretch>
          <a:fillRect/>
        </a:stretch>
      </xdr:blipFill>
      <xdr:spPr>
        <a:xfrm>
          <a:off x="16175568" y="13325475"/>
          <a:ext cx="1008425" cy="810342"/>
        </a:xfrm>
        <a:prstGeom prst="rect">
          <a:avLst/>
        </a:prstGeom>
      </xdr:spPr>
    </xdr:pic>
    <xdr:clientData/>
  </xdr:twoCellAnchor>
  <xdr:twoCellAnchor editAs="oneCell">
    <xdr:from>
      <xdr:col>16</xdr:col>
      <xdr:colOff>121096</xdr:colOff>
      <xdr:row>89</xdr:row>
      <xdr:rowOff>57152</xdr:rowOff>
    </xdr:from>
    <xdr:to>
      <xdr:col>16</xdr:col>
      <xdr:colOff>600076</xdr:colOff>
      <xdr:row>91</xdr:row>
      <xdr:rowOff>123826</xdr:rowOff>
    </xdr:to>
    <xdr:pic>
      <xdr:nvPicPr>
        <xdr:cNvPr id="23" name="Image 22">
          <a:extLst>
            <a:ext uri="{FF2B5EF4-FFF2-40B4-BE49-F238E27FC236}">
              <a16:creationId xmlns:a16="http://schemas.microsoft.com/office/drawing/2014/main" id="{7D875C95-6397-87C1-1F31-5756B63CF35D}"/>
            </a:ext>
          </a:extLst>
        </xdr:cNvPr>
        <xdr:cNvPicPr>
          <a:picLocks noChangeAspect="1"/>
        </xdr:cNvPicPr>
      </xdr:nvPicPr>
      <xdr:blipFill>
        <a:blip xmlns:r="http://schemas.openxmlformats.org/officeDocument/2006/relationships" r:embed="rId33"/>
        <a:stretch>
          <a:fillRect/>
        </a:stretch>
      </xdr:blipFill>
      <xdr:spPr>
        <a:xfrm>
          <a:off x="16380271" y="16735427"/>
          <a:ext cx="478980" cy="447674"/>
        </a:xfrm>
        <a:prstGeom prst="rect">
          <a:avLst/>
        </a:prstGeom>
      </xdr:spPr>
    </xdr:pic>
    <xdr:clientData/>
  </xdr:twoCellAnchor>
  <xdr:twoCellAnchor editAs="oneCell">
    <xdr:from>
      <xdr:col>14</xdr:col>
      <xdr:colOff>447676</xdr:colOff>
      <xdr:row>84</xdr:row>
      <xdr:rowOff>147037</xdr:rowOff>
    </xdr:from>
    <xdr:to>
      <xdr:col>16</xdr:col>
      <xdr:colOff>114300</xdr:colOff>
      <xdr:row>90</xdr:row>
      <xdr:rowOff>9526</xdr:rowOff>
    </xdr:to>
    <xdr:pic>
      <xdr:nvPicPr>
        <xdr:cNvPr id="25" name="Image 24">
          <a:extLst>
            <a:ext uri="{FF2B5EF4-FFF2-40B4-BE49-F238E27FC236}">
              <a16:creationId xmlns:a16="http://schemas.microsoft.com/office/drawing/2014/main" id="{7DBA1E81-ACC7-A9CE-5258-73BF9F81218A}"/>
            </a:ext>
          </a:extLst>
        </xdr:cNvPr>
        <xdr:cNvPicPr>
          <a:picLocks noChangeAspect="1"/>
        </xdr:cNvPicPr>
      </xdr:nvPicPr>
      <xdr:blipFill>
        <a:blip xmlns:r="http://schemas.openxmlformats.org/officeDocument/2006/relationships" r:embed="rId34"/>
        <a:stretch>
          <a:fillRect/>
        </a:stretch>
      </xdr:blipFill>
      <xdr:spPr>
        <a:xfrm>
          <a:off x="15163801" y="15863287"/>
          <a:ext cx="1209674" cy="1015014"/>
        </a:xfrm>
        <a:prstGeom prst="rect">
          <a:avLst/>
        </a:prstGeom>
      </xdr:spPr>
    </xdr:pic>
    <xdr:clientData/>
  </xdr:twoCellAnchor>
  <xdr:twoCellAnchor>
    <xdr:from>
      <xdr:col>1</xdr:col>
      <xdr:colOff>1047750</xdr:colOff>
      <xdr:row>63</xdr:row>
      <xdr:rowOff>76200</xdr:rowOff>
    </xdr:from>
    <xdr:to>
      <xdr:col>1</xdr:col>
      <xdr:colOff>1602740</xdr:colOff>
      <xdr:row>65</xdr:row>
      <xdr:rowOff>85725</xdr:rowOff>
    </xdr:to>
    <xdr:sp macro="" textlink="">
      <xdr:nvSpPr>
        <xdr:cNvPr id="26" name="ZoneTexte 25">
          <a:extLst>
            <a:ext uri="{FF2B5EF4-FFF2-40B4-BE49-F238E27FC236}">
              <a16:creationId xmlns:a16="http://schemas.microsoft.com/office/drawing/2014/main" id="{AED27242-0B84-4553-B938-505A9F9498D3}"/>
            </a:ext>
          </a:extLst>
        </xdr:cNvPr>
        <xdr:cNvSpPr txBox="1"/>
      </xdr:nvSpPr>
      <xdr:spPr>
        <a:xfrm>
          <a:off x="1819275" y="12058650"/>
          <a:ext cx="554990" cy="333375"/>
        </a:xfrm>
        <a:prstGeom prst="rect">
          <a:avLst/>
        </a:prstGeom>
        <a:solidFill>
          <a:schemeClr val="lt1"/>
        </a:solid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2000" b="1" cap="none" spc="0">
              <a:ln w="0"/>
              <a:solidFill>
                <a:srgbClr val="00B050"/>
              </a:solidFill>
              <a:effectLst>
                <a:reflection blurRad="6350" stA="53000" endA="300" endPos="35500" dir="5400000" sy="-90000" algn="bl" rotWithShape="0"/>
              </a:effectLst>
            </a:rPr>
            <a:t>NEW</a:t>
          </a:r>
          <a:endParaRPr lang="fr-FR" sz="2400" b="1" cap="none" spc="0">
            <a:ln w="0"/>
            <a:solidFill>
              <a:srgbClr val="00B050"/>
            </a:solidFill>
            <a:effectLst>
              <a:reflection blurRad="6350" stA="53000" endA="300" endPos="35500" dir="5400000" sy="-90000" algn="bl" rotWithShape="0"/>
            </a:effectLst>
          </a:endParaRPr>
        </a:p>
      </xdr:txBody>
    </xdr:sp>
    <xdr:clientData/>
  </xdr:twoCellAnchor>
  <xdr:twoCellAnchor editAs="oneCell">
    <xdr:from>
      <xdr:col>14</xdr:col>
      <xdr:colOff>409575</xdr:colOff>
      <xdr:row>62</xdr:row>
      <xdr:rowOff>152400</xdr:rowOff>
    </xdr:from>
    <xdr:to>
      <xdr:col>15</xdr:col>
      <xdr:colOff>748637</xdr:colOff>
      <xdr:row>66</xdr:row>
      <xdr:rowOff>9525</xdr:rowOff>
    </xdr:to>
    <xdr:pic>
      <xdr:nvPicPr>
        <xdr:cNvPr id="24" name="Image 23">
          <a:extLst>
            <a:ext uri="{FF2B5EF4-FFF2-40B4-BE49-F238E27FC236}">
              <a16:creationId xmlns:a16="http://schemas.microsoft.com/office/drawing/2014/main" id="{50229450-7906-445F-9E70-13908C0D423B}"/>
            </a:ext>
          </a:extLst>
        </xdr:cNvPr>
        <xdr:cNvPicPr>
          <a:picLocks noChangeAspect="1"/>
        </xdr:cNvPicPr>
      </xdr:nvPicPr>
      <xdr:blipFill>
        <a:blip xmlns:r="http://schemas.openxmlformats.org/officeDocument/2006/relationships" r:embed="rId35"/>
        <a:stretch>
          <a:fillRect/>
        </a:stretch>
      </xdr:blipFill>
      <xdr:spPr>
        <a:xfrm>
          <a:off x="15125700" y="10972800"/>
          <a:ext cx="1110587" cy="5334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710015</xdr:colOff>
      <xdr:row>87</xdr:row>
      <xdr:rowOff>30970</xdr:rowOff>
    </xdr:from>
    <xdr:to>
      <xdr:col>16</xdr:col>
      <xdr:colOff>491065</xdr:colOff>
      <xdr:row>92</xdr:row>
      <xdr:rowOff>76200</xdr:rowOff>
    </xdr:to>
    <xdr:pic>
      <xdr:nvPicPr>
        <xdr:cNvPr id="3" name="Imagem 17" descr="Une image contenant verrouiller&#10;&#10;Description générée automatiquement">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6083365" y="33120820"/>
          <a:ext cx="1308860" cy="854855"/>
        </a:xfrm>
        <a:prstGeom prst="rect">
          <a:avLst/>
        </a:prstGeom>
      </xdr:spPr>
    </xdr:pic>
    <xdr:clientData/>
  </xdr:twoCellAnchor>
  <xdr:twoCellAnchor editAs="oneCell">
    <xdr:from>
      <xdr:col>15</xdr:col>
      <xdr:colOff>57151</xdr:colOff>
      <xdr:row>81</xdr:row>
      <xdr:rowOff>35726</xdr:rowOff>
    </xdr:from>
    <xdr:to>
      <xdr:col>16</xdr:col>
      <xdr:colOff>537211</xdr:colOff>
      <xdr:row>86</xdr:row>
      <xdr:rowOff>34289</xdr:rowOff>
    </xdr:to>
    <xdr:pic>
      <xdr:nvPicPr>
        <xdr:cNvPr id="4" name="Imagem 10" descr="Une image contenant texte, bandage&#10;&#10;Description générée automatiquement">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6344901" y="31658726"/>
          <a:ext cx="1255395" cy="998688"/>
        </a:xfrm>
        <a:prstGeom prst="rect">
          <a:avLst/>
        </a:prstGeom>
      </xdr:spPr>
    </xdr:pic>
    <xdr:clientData/>
  </xdr:twoCellAnchor>
  <xdr:twoCellAnchor editAs="oneCell">
    <xdr:from>
      <xdr:col>16</xdr:col>
      <xdr:colOff>39609</xdr:colOff>
      <xdr:row>60</xdr:row>
      <xdr:rowOff>141377</xdr:rowOff>
    </xdr:from>
    <xdr:to>
      <xdr:col>17</xdr:col>
      <xdr:colOff>377190</xdr:colOff>
      <xdr:row>67</xdr:row>
      <xdr:rowOff>225259</xdr:rowOff>
    </xdr:to>
    <xdr:pic>
      <xdr:nvPicPr>
        <xdr:cNvPr id="5" name="Imagem 18" descr="Une image contenant électroménager, appareil de cuisine, Électroménager, réfrigérateur&#10;&#10;Description générée automatiquement">
          <a:extLst>
            <a:ext uri="{FF2B5EF4-FFF2-40B4-BE49-F238E27FC236}">
              <a16:creationId xmlns:a16="http://schemas.microsoft.com/office/drawing/2014/main" id="{00000000-0008-0000-0800-000005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7098884" y="19543802"/>
          <a:ext cx="1101486" cy="1240217"/>
        </a:xfrm>
        <a:prstGeom prst="rect">
          <a:avLst/>
        </a:prstGeom>
      </xdr:spPr>
    </xdr:pic>
    <xdr:clientData/>
  </xdr:twoCellAnchor>
  <xdr:twoCellAnchor editAs="oneCell">
    <xdr:from>
      <xdr:col>14</xdr:col>
      <xdr:colOff>762000</xdr:colOff>
      <xdr:row>54</xdr:row>
      <xdr:rowOff>57150</xdr:rowOff>
    </xdr:from>
    <xdr:to>
      <xdr:col>16</xdr:col>
      <xdr:colOff>110490</xdr:colOff>
      <xdr:row>56</xdr:row>
      <xdr:rowOff>186833</xdr:rowOff>
    </xdr:to>
    <xdr:pic>
      <xdr:nvPicPr>
        <xdr:cNvPr id="15" name="Picture 8" descr="Une image contenant texte&#10;&#10;Description générée automatiquement">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5259050" y="3219450"/>
          <a:ext cx="876300" cy="628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306917</xdr:colOff>
      <xdr:row>22</xdr:row>
      <xdr:rowOff>21167</xdr:rowOff>
    </xdr:from>
    <xdr:to>
      <xdr:col>15</xdr:col>
      <xdr:colOff>682806</xdr:colOff>
      <xdr:row>26</xdr:row>
      <xdr:rowOff>110702</xdr:rowOff>
    </xdr:to>
    <xdr:pic>
      <xdr:nvPicPr>
        <xdr:cNvPr id="23" name="Imagem 21">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4954250" y="9556750"/>
          <a:ext cx="1133232" cy="812574"/>
        </a:xfrm>
        <a:prstGeom prst="rect">
          <a:avLst/>
        </a:prstGeom>
      </xdr:spPr>
    </xdr:pic>
    <xdr:clientData/>
  </xdr:twoCellAnchor>
  <xdr:twoCellAnchor editAs="oneCell">
    <xdr:from>
      <xdr:col>15</xdr:col>
      <xdr:colOff>248709</xdr:colOff>
      <xdr:row>27</xdr:row>
      <xdr:rowOff>137584</xdr:rowOff>
    </xdr:from>
    <xdr:to>
      <xdr:col>16</xdr:col>
      <xdr:colOff>757450</xdr:colOff>
      <xdr:row>36</xdr:row>
      <xdr:rowOff>148893</xdr:rowOff>
    </xdr:to>
    <xdr:pic>
      <xdr:nvPicPr>
        <xdr:cNvPr id="24" name="Imagem 13" descr="Une image contenant texte, Appareils électroniques, affichage, Appareil de présentation&#10;&#10;Description générée automatiquement">
          <a:extLst>
            <a:ext uri="{FF2B5EF4-FFF2-40B4-BE49-F238E27FC236}">
              <a16:creationId xmlns:a16="http://schemas.microsoft.com/office/drawing/2014/main" id="{00000000-0008-0000-0800-000018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5753292" y="11345334"/>
          <a:ext cx="1266085" cy="1549914"/>
        </a:xfrm>
        <a:prstGeom prst="rect">
          <a:avLst/>
        </a:prstGeom>
      </xdr:spPr>
    </xdr:pic>
    <xdr:clientData/>
  </xdr:twoCellAnchor>
  <xdr:twoCellAnchor editAs="oneCell">
    <xdr:from>
      <xdr:col>17</xdr:col>
      <xdr:colOff>304800</xdr:colOff>
      <xdr:row>28</xdr:row>
      <xdr:rowOff>88901</xdr:rowOff>
    </xdr:from>
    <xdr:to>
      <xdr:col>18</xdr:col>
      <xdr:colOff>150737</xdr:colOff>
      <xdr:row>33</xdr:row>
      <xdr:rowOff>109857</xdr:rowOff>
    </xdr:to>
    <xdr:pic>
      <xdr:nvPicPr>
        <xdr:cNvPr id="27" name="Imagem 19" descr="Une image contenant cylindre, ustensiles de cuisine&#10;&#10;Description générée automatiquement">
          <a:extLst>
            <a:ext uri="{FF2B5EF4-FFF2-40B4-BE49-F238E27FC236}">
              <a16:creationId xmlns:a16="http://schemas.microsoft.com/office/drawing/2014/main" id="{00000000-0008-0000-0800-00001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7354550" y="11487151"/>
          <a:ext cx="618520" cy="874395"/>
        </a:xfrm>
        <a:prstGeom prst="rect">
          <a:avLst/>
        </a:prstGeom>
      </xdr:spPr>
    </xdr:pic>
    <xdr:clientData/>
  </xdr:twoCellAnchor>
  <xdr:twoCellAnchor editAs="oneCell">
    <xdr:from>
      <xdr:col>16</xdr:col>
      <xdr:colOff>5291</xdr:colOff>
      <xdr:row>37</xdr:row>
      <xdr:rowOff>98008</xdr:rowOff>
    </xdr:from>
    <xdr:to>
      <xdr:col>16</xdr:col>
      <xdr:colOff>720999</xdr:colOff>
      <xdr:row>40</xdr:row>
      <xdr:rowOff>80925</xdr:rowOff>
    </xdr:to>
    <xdr:pic>
      <xdr:nvPicPr>
        <xdr:cNvPr id="33" name="Imagem 15" descr="Une image contenant texte, cassette, Cassette audio&#10;&#10;Description générée automatiquement">
          <a:extLst>
            <a:ext uri="{FF2B5EF4-FFF2-40B4-BE49-F238E27FC236}">
              <a16:creationId xmlns:a16="http://schemas.microsoft.com/office/drawing/2014/main" id="{00000000-0008-0000-0800-000021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7064566" y="13966408"/>
          <a:ext cx="698563" cy="476312"/>
        </a:xfrm>
        <a:prstGeom prst="rect">
          <a:avLst/>
        </a:prstGeom>
      </xdr:spPr>
    </xdr:pic>
    <xdr:clientData/>
  </xdr:twoCellAnchor>
  <xdr:twoCellAnchor editAs="oneCell">
    <xdr:from>
      <xdr:col>16</xdr:col>
      <xdr:colOff>770742</xdr:colOff>
      <xdr:row>39</xdr:row>
      <xdr:rowOff>32809</xdr:rowOff>
    </xdr:from>
    <xdr:to>
      <xdr:col>18</xdr:col>
      <xdr:colOff>117476</xdr:colOff>
      <xdr:row>42</xdr:row>
      <xdr:rowOff>80305</xdr:rowOff>
    </xdr:to>
    <xdr:pic>
      <xdr:nvPicPr>
        <xdr:cNvPr id="34" name="Imagem 17" descr="Une image contenant texte, batterie&#10;&#10;Description générée automatiquement">
          <a:extLst>
            <a:ext uri="{FF2B5EF4-FFF2-40B4-BE49-F238E27FC236}">
              <a16:creationId xmlns:a16="http://schemas.microsoft.com/office/drawing/2014/main" id="{00000000-0008-0000-0800-000022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6963242" y="12637559"/>
          <a:ext cx="901425" cy="531366"/>
        </a:xfrm>
        <a:prstGeom prst="rect">
          <a:avLst/>
        </a:prstGeom>
      </xdr:spPr>
    </xdr:pic>
    <xdr:clientData/>
  </xdr:twoCellAnchor>
  <xdr:twoCellAnchor editAs="oneCell">
    <xdr:from>
      <xdr:col>17</xdr:col>
      <xdr:colOff>255060</xdr:colOff>
      <xdr:row>23</xdr:row>
      <xdr:rowOff>42332</xdr:rowOff>
    </xdr:from>
    <xdr:to>
      <xdr:col>18</xdr:col>
      <xdr:colOff>186016</xdr:colOff>
      <xdr:row>25</xdr:row>
      <xdr:rowOff>148794</xdr:rowOff>
    </xdr:to>
    <xdr:pic>
      <xdr:nvPicPr>
        <xdr:cNvPr id="35" name="Imagem 15" descr="Une image contenant texte, cassette, Cassette audio&#10;&#10;Description générée automatiquement">
          <a:extLst>
            <a:ext uri="{FF2B5EF4-FFF2-40B4-BE49-F238E27FC236}">
              <a16:creationId xmlns:a16="http://schemas.microsoft.com/office/drawing/2014/main" id="{00000000-0008-0000-0800-000023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7220143" y="9821332"/>
          <a:ext cx="697824" cy="418247"/>
        </a:xfrm>
        <a:prstGeom prst="rect">
          <a:avLst/>
        </a:prstGeom>
      </xdr:spPr>
    </xdr:pic>
    <xdr:clientData/>
  </xdr:twoCellAnchor>
  <xdr:twoCellAnchor editAs="oneCell">
    <xdr:from>
      <xdr:col>15</xdr:col>
      <xdr:colOff>662792</xdr:colOff>
      <xdr:row>22</xdr:row>
      <xdr:rowOff>73025</xdr:rowOff>
    </xdr:from>
    <xdr:to>
      <xdr:col>17</xdr:col>
      <xdr:colOff>226579</xdr:colOff>
      <xdr:row>26</xdr:row>
      <xdr:rowOff>34078</xdr:rowOff>
    </xdr:to>
    <xdr:pic>
      <xdr:nvPicPr>
        <xdr:cNvPr id="36" name="Imagem 17" descr="Une image contenant texte, batterie&#10;&#10;Description générée automatiquement">
          <a:extLst>
            <a:ext uri="{FF2B5EF4-FFF2-40B4-BE49-F238E27FC236}">
              <a16:creationId xmlns:a16="http://schemas.microsoft.com/office/drawing/2014/main" id="{00000000-0008-0000-0800-000024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16082709" y="9608608"/>
          <a:ext cx="1108954" cy="663575"/>
        </a:xfrm>
        <a:prstGeom prst="rect">
          <a:avLst/>
        </a:prstGeom>
      </xdr:spPr>
    </xdr:pic>
    <xdr:clientData/>
  </xdr:twoCellAnchor>
  <xdr:twoCellAnchor editAs="oneCell">
    <xdr:from>
      <xdr:col>14</xdr:col>
      <xdr:colOff>373109</xdr:colOff>
      <xdr:row>79</xdr:row>
      <xdr:rowOff>0</xdr:rowOff>
    </xdr:from>
    <xdr:to>
      <xdr:col>15</xdr:col>
      <xdr:colOff>376406</xdr:colOff>
      <xdr:row>81</xdr:row>
      <xdr:rowOff>112068</xdr:rowOff>
    </xdr:to>
    <xdr:pic>
      <xdr:nvPicPr>
        <xdr:cNvPr id="43" name="Picture 8" descr="Une image contenant texte&#10;&#10;Description générée automatiquement">
          <a:extLst>
            <a:ext uri="{FF2B5EF4-FFF2-40B4-BE49-F238E27FC236}">
              <a16:creationId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15746459" y="31373772"/>
          <a:ext cx="765297" cy="611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227292</xdr:colOff>
      <xdr:row>2</xdr:row>
      <xdr:rowOff>157095</xdr:rowOff>
    </xdr:to>
    <xdr:pic>
      <xdr:nvPicPr>
        <xdr:cNvPr id="37" name="Imagem 1" descr="Une image contenant texte, Police, Graphique, logo&#10;&#10;Description générée automatiquement">
          <a:extLst>
            <a:ext uri="{FF2B5EF4-FFF2-40B4-BE49-F238E27FC236}">
              <a16:creationId xmlns:a16="http://schemas.microsoft.com/office/drawing/2014/main" id="{00000000-0008-0000-0800-000025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0" y="0"/>
          <a:ext cx="2568537" cy="540000"/>
        </a:xfrm>
        <a:prstGeom prst="rect">
          <a:avLst/>
        </a:prstGeom>
      </xdr:spPr>
    </xdr:pic>
    <xdr:clientData/>
  </xdr:twoCellAnchor>
  <xdr:twoCellAnchor editAs="oneCell">
    <xdr:from>
      <xdr:col>14</xdr:col>
      <xdr:colOff>542924</xdr:colOff>
      <xdr:row>69</xdr:row>
      <xdr:rowOff>152400</xdr:rowOff>
    </xdr:from>
    <xdr:to>
      <xdr:col>16</xdr:col>
      <xdr:colOff>758188</xdr:colOff>
      <xdr:row>76</xdr:row>
      <xdr:rowOff>72390</xdr:rowOff>
    </xdr:to>
    <xdr:pic>
      <xdr:nvPicPr>
        <xdr:cNvPr id="58" name="Image 57" descr="Une image contenant machine, texte&#10;&#10;Description générée automatiquement">
          <a:extLst>
            <a:ext uri="{FF2B5EF4-FFF2-40B4-BE49-F238E27FC236}">
              <a16:creationId xmlns:a16="http://schemas.microsoft.com/office/drawing/2014/main" id="{00000000-0008-0000-0800-00003A000000}"/>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059149" y="21240750"/>
          <a:ext cx="1739264" cy="1200150"/>
        </a:xfrm>
        <a:prstGeom prst="rect">
          <a:avLst/>
        </a:prstGeom>
      </xdr:spPr>
    </xdr:pic>
    <xdr:clientData/>
  </xdr:twoCellAnchor>
  <xdr:twoCellAnchor>
    <xdr:from>
      <xdr:col>14</xdr:col>
      <xdr:colOff>114300</xdr:colOff>
      <xdr:row>1</xdr:row>
      <xdr:rowOff>114300</xdr:rowOff>
    </xdr:from>
    <xdr:to>
      <xdr:col>18</xdr:col>
      <xdr:colOff>333375</xdr:colOff>
      <xdr:row>8</xdr:row>
      <xdr:rowOff>76200</xdr:rowOff>
    </xdr:to>
    <xdr:sp macro="" textlink="">
      <xdr:nvSpPr>
        <xdr:cNvPr id="71" name="ZoneTexte 70">
          <a:extLst>
            <a:ext uri="{FF2B5EF4-FFF2-40B4-BE49-F238E27FC236}">
              <a16:creationId xmlns:a16="http://schemas.microsoft.com/office/drawing/2014/main" id="{00000000-0008-0000-0800-000047000000}"/>
            </a:ext>
          </a:extLst>
        </xdr:cNvPr>
        <xdr:cNvSpPr txBox="1"/>
      </xdr:nvSpPr>
      <xdr:spPr>
        <a:xfrm>
          <a:off x="14230350" y="304800"/>
          <a:ext cx="330517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oneCell">
    <xdr:from>
      <xdr:col>14</xdr:col>
      <xdr:colOff>725534</xdr:colOff>
      <xdr:row>96</xdr:row>
      <xdr:rowOff>171450</xdr:rowOff>
    </xdr:from>
    <xdr:to>
      <xdr:col>15</xdr:col>
      <xdr:colOff>681124</xdr:colOff>
      <xdr:row>98</xdr:row>
      <xdr:rowOff>289560</xdr:rowOff>
    </xdr:to>
    <xdr:pic>
      <xdr:nvPicPr>
        <xdr:cNvPr id="50" name="Picture 8" descr="Une image contenant texte&#10;&#10;Description générée automatiquement">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16241759" y="36156900"/>
          <a:ext cx="71378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2245995</xdr:colOff>
      <xdr:row>0</xdr:row>
      <xdr:rowOff>34290</xdr:rowOff>
    </xdr:from>
    <xdr:to>
      <xdr:col>2</xdr:col>
      <xdr:colOff>5139118</xdr:colOff>
      <xdr:row>1</xdr:row>
      <xdr:rowOff>35220</xdr:rowOff>
    </xdr:to>
    <xdr:sp macro="" textlink="Header!B10">
      <xdr:nvSpPr>
        <xdr:cNvPr id="53" name="ZoneTexte 52">
          <a:hlinkClick xmlns:r="http://schemas.openxmlformats.org/officeDocument/2006/relationships" r:id="rId14"/>
          <a:extLst>
            <a:ext uri="{FF2B5EF4-FFF2-40B4-BE49-F238E27FC236}">
              <a16:creationId xmlns:a16="http://schemas.microsoft.com/office/drawing/2014/main" id="{00000000-0008-0000-0800-000035000000}"/>
            </a:ext>
          </a:extLst>
        </xdr:cNvPr>
        <xdr:cNvSpPr txBox="1"/>
      </xdr:nvSpPr>
      <xdr:spPr>
        <a:xfrm>
          <a:off x="4600575" y="190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2245995</xdr:colOff>
      <xdr:row>1</xdr:row>
      <xdr:rowOff>34608</xdr:rowOff>
    </xdr:from>
    <xdr:to>
      <xdr:col>2</xdr:col>
      <xdr:colOff>5139118</xdr:colOff>
      <xdr:row>2</xdr:row>
      <xdr:rowOff>33633</xdr:rowOff>
    </xdr:to>
    <xdr:sp macro="" textlink="Header!B11">
      <xdr:nvSpPr>
        <xdr:cNvPr id="54" name="ZoneTexte 53">
          <a:hlinkClick xmlns:r="http://schemas.openxmlformats.org/officeDocument/2006/relationships" r:id="rId15"/>
          <a:extLst>
            <a:ext uri="{FF2B5EF4-FFF2-40B4-BE49-F238E27FC236}">
              <a16:creationId xmlns:a16="http://schemas.microsoft.com/office/drawing/2014/main" id="{00000000-0008-0000-0800-000036000000}"/>
            </a:ext>
          </a:extLst>
        </xdr:cNvPr>
        <xdr:cNvSpPr txBox="1"/>
      </xdr:nvSpPr>
      <xdr:spPr>
        <a:xfrm>
          <a:off x="4600575" y="21748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2245995</xdr:colOff>
      <xdr:row>2</xdr:row>
      <xdr:rowOff>34926</xdr:rowOff>
    </xdr:from>
    <xdr:to>
      <xdr:col>2</xdr:col>
      <xdr:colOff>5139118</xdr:colOff>
      <xdr:row>3</xdr:row>
      <xdr:rowOff>33951</xdr:rowOff>
    </xdr:to>
    <xdr:sp macro="" textlink="Header!B12">
      <xdr:nvSpPr>
        <xdr:cNvPr id="55" name="ZoneTexte 54">
          <a:hlinkClick xmlns:r="http://schemas.openxmlformats.org/officeDocument/2006/relationships" r:id="rId16"/>
          <a:extLst>
            <a:ext uri="{FF2B5EF4-FFF2-40B4-BE49-F238E27FC236}">
              <a16:creationId xmlns:a16="http://schemas.microsoft.com/office/drawing/2014/main" id="{00000000-0008-0000-0800-000037000000}"/>
            </a:ext>
          </a:extLst>
        </xdr:cNvPr>
        <xdr:cNvSpPr txBox="1"/>
      </xdr:nvSpPr>
      <xdr:spPr>
        <a:xfrm>
          <a:off x="4600575" y="41592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2245995</xdr:colOff>
      <xdr:row>3</xdr:row>
      <xdr:rowOff>40959</xdr:rowOff>
    </xdr:from>
    <xdr:to>
      <xdr:col>2</xdr:col>
      <xdr:colOff>5139118</xdr:colOff>
      <xdr:row>4</xdr:row>
      <xdr:rowOff>34269</xdr:rowOff>
    </xdr:to>
    <xdr:sp macro="" textlink="Header!B13">
      <xdr:nvSpPr>
        <xdr:cNvPr id="56" name="ZoneTexte 55">
          <a:hlinkClick xmlns:r="http://schemas.openxmlformats.org/officeDocument/2006/relationships" r:id="rId17"/>
          <a:extLst>
            <a:ext uri="{FF2B5EF4-FFF2-40B4-BE49-F238E27FC236}">
              <a16:creationId xmlns:a16="http://schemas.microsoft.com/office/drawing/2014/main" id="{00000000-0008-0000-0800-000038000000}"/>
            </a:ext>
          </a:extLst>
        </xdr:cNvPr>
        <xdr:cNvSpPr txBox="1"/>
      </xdr:nvSpPr>
      <xdr:spPr>
        <a:xfrm>
          <a:off x="4600575" y="61436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2245995</xdr:colOff>
      <xdr:row>6</xdr:row>
      <xdr:rowOff>34290</xdr:rowOff>
    </xdr:from>
    <xdr:to>
      <xdr:col>2</xdr:col>
      <xdr:colOff>5139118</xdr:colOff>
      <xdr:row>6</xdr:row>
      <xdr:rowOff>225720</xdr:rowOff>
    </xdr:to>
    <xdr:sp macro="" textlink="Header!B16">
      <xdr:nvSpPr>
        <xdr:cNvPr id="57" name="ZoneTexte 56">
          <a:hlinkClick xmlns:r="http://schemas.openxmlformats.org/officeDocument/2006/relationships" r:id="rId18"/>
          <a:extLst>
            <a:ext uri="{FF2B5EF4-FFF2-40B4-BE49-F238E27FC236}">
              <a16:creationId xmlns:a16="http://schemas.microsoft.com/office/drawing/2014/main" id="{00000000-0008-0000-0800-000039000000}"/>
            </a:ext>
          </a:extLst>
        </xdr:cNvPr>
        <xdr:cNvSpPr txBox="1"/>
      </xdr:nvSpPr>
      <xdr:spPr>
        <a:xfrm>
          <a:off x="4600575" y="120967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3</xdr:col>
      <xdr:colOff>682519</xdr:colOff>
      <xdr:row>0</xdr:row>
      <xdr:rowOff>34290</xdr:rowOff>
    </xdr:from>
    <xdr:to>
      <xdr:col>8</xdr:col>
      <xdr:colOff>148124</xdr:colOff>
      <xdr:row>1</xdr:row>
      <xdr:rowOff>35220</xdr:rowOff>
    </xdr:to>
    <xdr:sp macro="" textlink="Header!B17">
      <xdr:nvSpPr>
        <xdr:cNvPr id="68" name="ZoneTexte 67">
          <a:hlinkClick xmlns:r="http://schemas.openxmlformats.org/officeDocument/2006/relationships" r:id="rId19"/>
          <a:extLst>
            <a:ext uri="{FF2B5EF4-FFF2-40B4-BE49-F238E27FC236}">
              <a16:creationId xmlns:a16="http://schemas.microsoft.com/office/drawing/2014/main" id="{00000000-0008-0000-0800-000044000000}"/>
            </a:ext>
          </a:extLst>
        </xdr:cNvPr>
        <xdr:cNvSpPr txBox="1"/>
      </xdr:nvSpPr>
      <xdr:spPr>
        <a:xfrm>
          <a:off x="8729662" y="190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3</xdr:col>
      <xdr:colOff>682519</xdr:colOff>
      <xdr:row>2</xdr:row>
      <xdr:rowOff>109728</xdr:rowOff>
    </xdr:from>
    <xdr:to>
      <xdr:col>8</xdr:col>
      <xdr:colOff>148124</xdr:colOff>
      <xdr:row>3</xdr:row>
      <xdr:rowOff>76368</xdr:rowOff>
    </xdr:to>
    <xdr:sp macro="" textlink="Header!B19">
      <xdr:nvSpPr>
        <xdr:cNvPr id="69" name="ZoneTexte 68">
          <a:hlinkClick xmlns:r="http://schemas.openxmlformats.org/officeDocument/2006/relationships" r:id="rId20"/>
          <a:extLst>
            <a:ext uri="{FF2B5EF4-FFF2-40B4-BE49-F238E27FC236}">
              <a16:creationId xmlns:a16="http://schemas.microsoft.com/office/drawing/2014/main" id="{00000000-0008-0000-0800-000045000000}"/>
            </a:ext>
          </a:extLst>
        </xdr:cNvPr>
        <xdr:cNvSpPr txBox="1"/>
      </xdr:nvSpPr>
      <xdr:spPr>
        <a:xfrm>
          <a:off x="8729662" y="46786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2245995</xdr:colOff>
      <xdr:row>4</xdr:row>
      <xdr:rowOff>71757</xdr:rowOff>
    </xdr:from>
    <xdr:to>
      <xdr:col>2</xdr:col>
      <xdr:colOff>5139118</xdr:colOff>
      <xdr:row>5</xdr:row>
      <xdr:rowOff>2202</xdr:rowOff>
    </xdr:to>
    <xdr:sp macro="" textlink="Header!B14">
      <xdr:nvSpPr>
        <xdr:cNvPr id="70" name="ZoneTexte 69">
          <a:hlinkClick xmlns:r="http://schemas.openxmlformats.org/officeDocument/2006/relationships" r:id="rId21"/>
          <a:extLst>
            <a:ext uri="{FF2B5EF4-FFF2-40B4-BE49-F238E27FC236}">
              <a16:creationId xmlns:a16="http://schemas.microsoft.com/office/drawing/2014/main" id="{00000000-0008-0000-0800-000046000000}"/>
            </a:ext>
          </a:extLst>
        </xdr:cNvPr>
        <xdr:cNvSpPr txBox="1"/>
      </xdr:nvSpPr>
      <xdr:spPr>
        <a:xfrm>
          <a:off x="4600575" y="81280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3</xdr:col>
      <xdr:colOff>682519</xdr:colOff>
      <xdr:row>5</xdr:row>
      <xdr:rowOff>148590</xdr:rowOff>
    </xdr:from>
    <xdr:to>
      <xdr:col>8</xdr:col>
      <xdr:colOff>148124</xdr:colOff>
      <xdr:row>6</xdr:row>
      <xdr:rowOff>149520</xdr:rowOff>
    </xdr:to>
    <xdr:sp macro="" textlink="Header!B22">
      <xdr:nvSpPr>
        <xdr:cNvPr id="72" name="ZoneTexte 71">
          <a:hlinkClick xmlns:r="http://schemas.openxmlformats.org/officeDocument/2006/relationships" r:id="rId22"/>
          <a:extLst>
            <a:ext uri="{FF2B5EF4-FFF2-40B4-BE49-F238E27FC236}">
              <a16:creationId xmlns:a16="http://schemas.microsoft.com/office/drawing/2014/main" id="{00000000-0008-0000-0800-000048000000}"/>
            </a:ext>
          </a:extLst>
        </xdr:cNvPr>
        <xdr:cNvSpPr txBox="1"/>
      </xdr:nvSpPr>
      <xdr:spPr>
        <a:xfrm>
          <a:off x="8729662" y="114109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3</xdr:col>
      <xdr:colOff>682519</xdr:colOff>
      <xdr:row>4</xdr:row>
      <xdr:rowOff>154686</xdr:rowOff>
    </xdr:from>
    <xdr:to>
      <xdr:col>8</xdr:col>
      <xdr:colOff>148124</xdr:colOff>
      <xdr:row>5</xdr:row>
      <xdr:rowOff>109896</xdr:rowOff>
    </xdr:to>
    <xdr:sp macro="" textlink="Header!B21">
      <xdr:nvSpPr>
        <xdr:cNvPr id="73" name="ZoneTexte 72">
          <a:hlinkClick xmlns:r="http://schemas.openxmlformats.org/officeDocument/2006/relationships" r:id="rId23"/>
          <a:extLst>
            <a:ext uri="{FF2B5EF4-FFF2-40B4-BE49-F238E27FC236}">
              <a16:creationId xmlns:a16="http://schemas.microsoft.com/office/drawing/2014/main" id="{00000000-0008-0000-0800-000049000000}"/>
            </a:ext>
          </a:extLst>
        </xdr:cNvPr>
        <xdr:cNvSpPr txBox="1"/>
      </xdr:nvSpPr>
      <xdr:spPr>
        <a:xfrm>
          <a:off x="8729662" y="91668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2245995</xdr:colOff>
      <xdr:row>5</xdr:row>
      <xdr:rowOff>33975</xdr:rowOff>
    </xdr:from>
    <xdr:to>
      <xdr:col>2</xdr:col>
      <xdr:colOff>5139118</xdr:colOff>
      <xdr:row>6</xdr:row>
      <xdr:rowOff>615</xdr:rowOff>
    </xdr:to>
    <xdr:sp macro="" textlink="Header!B15">
      <xdr:nvSpPr>
        <xdr:cNvPr id="74" name="ZoneTexte 73">
          <a:hlinkClick xmlns:r="http://schemas.openxmlformats.org/officeDocument/2006/relationships" r:id="rId24"/>
          <a:extLst>
            <a:ext uri="{FF2B5EF4-FFF2-40B4-BE49-F238E27FC236}">
              <a16:creationId xmlns:a16="http://schemas.microsoft.com/office/drawing/2014/main" id="{00000000-0008-0000-0800-00004A000000}"/>
            </a:ext>
          </a:extLst>
        </xdr:cNvPr>
        <xdr:cNvSpPr txBox="1"/>
      </xdr:nvSpPr>
      <xdr:spPr>
        <a:xfrm>
          <a:off x="4600575" y="101124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3</xdr:col>
      <xdr:colOff>682519</xdr:colOff>
      <xdr:row>1</xdr:row>
      <xdr:rowOff>72009</xdr:rowOff>
    </xdr:from>
    <xdr:to>
      <xdr:col>8</xdr:col>
      <xdr:colOff>148124</xdr:colOff>
      <xdr:row>2</xdr:row>
      <xdr:rowOff>42459</xdr:rowOff>
    </xdr:to>
    <xdr:sp macro="" textlink="Header!B18">
      <xdr:nvSpPr>
        <xdr:cNvPr id="75" name="ZoneTexte 74">
          <a:hlinkClick xmlns:r="http://schemas.openxmlformats.org/officeDocument/2006/relationships" r:id="rId25"/>
          <a:extLst>
            <a:ext uri="{FF2B5EF4-FFF2-40B4-BE49-F238E27FC236}">
              <a16:creationId xmlns:a16="http://schemas.microsoft.com/office/drawing/2014/main" id="{00000000-0008-0000-0800-00004B000000}"/>
            </a:ext>
          </a:extLst>
        </xdr:cNvPr>
        <xdr:cNvSpPr txBox="1"/>
      </xdr:nvSpPr>
      <xdr:spPr>
        <a:xfrm>
          <a:off x="8729662" y="24345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3</xdr:col>
      <xdr:colOff>682519</xdr:colOff>
      <xdr:row>3</xdr:row>
      <xdr:rowOff>118872</xdr:rowOff>
    </xdr:from>
    <xdr:to>
      <xdr:col>8</xdr:col>
      <xdr:colOff>148124</xdr:colOff>
      <xdr:row>4</xdr:row>
      <xdr:rowOff>110277</xdr:rowOff>
    </xdr:to>
    <xdr:sp macro="" textlink="Header!B20">
      <xdr:nvSpPr>
        <xdr:cNvPr id="76" name="ZoneTexte 75">
          <a:hlinkClick xmlns:r="http://schemas.openxmlformats.org/officeDocument/2006/relationships" r:id="rId26"/>
          <a:extLst>
            <a:ext uri="{FF2B5EF4-FFF2-40B4-BE49-F238E27FC236}">
              <a16:creationId xmlns:a16="http://schemas.microsoft.com/office/drawing/2014/main" id="{00000000-0008-0000-0800-00004C000000}"/>
            </a:ext>
          </a:extLst>
        </xdr:cNvPr>
        <xdr:cNvSpPr txBox="1"/>
      </xdr:nvSpPr>
      <xdr:spPr>
        <a:xfrm>
          <a:off x="8729662" y="69227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oneCellAnchor>
    <xdr:from>
      <xdr:col>14</xdr:col>
      <xdr:colOff>590550</xdr:colOff>
      <xdr:row>67</xdr:row>
      <xdr:rowOff>0</xdr:rowOff>
    </xdr:from>
    <xdr:ext cx="842377" cy="612365"/>
    <xdr:pic>
      <xdr:nvPicPr>
        <xdr:cNvPr id="59" name="Picture 8" descr="Une image contenant texte&#10;&#10;Description générée automatiquement">
          <a:extLst>
            <a:ext uri="{FF2B5EF4-FFF2-40B4-BE49-F238E27FC236}">
              <a16:creationId xmlns:a16="http://schemas.microsoft.com/office/drawing/2014/main" id="{00000000-0008-0000-0800-00003B000000}"/>
            </a:ext>
          </a:extLst>
        </xdr:cNvPr>
        <xdr:cNvPicPr>
          <a:picLocks noChangeAspect="1" noChangeArrowheads="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14925675" y="6296025"/>
          <a:ext cx="842377" cy="612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14</xdr:col>
      <xdr:colOff>630169</xdr:colOff>
      <xdr:row>57</xdr:row>
      <xdr:rowOff>247650</xdr:rowOff>
    </xdr:from>
    <xdr:to>
      <xdr:col>16</xdr:col>
      <xdr:colOff>73025</xdr:colOff>
      <xdr:row>63</xdr:row>
      <xdr:rowOff>3811</xdr:rowOff>
    </xdr:to>
    <xdr:pic>
      <xdr:nvPicPr>
        <xdr:cNvPr id="48" name="Image 47" descr="Une image contenant texte, mémoire flash&#10;&#10;Description générée automatiquement">
          <a:extLst>
            <a:ext uri="{FF2B5EF4-FFF2-40B4-BE49-F238E27FC236}">
              <a16:creationId xmlns:a16="http://schemas.microsoft.com/office/drawing/2014/main" id="{00000000-0008-0000-0800-000030000000}"/>
            </a:ext>
          </a:extLst>
        </xdr:cNvPr>
        <xdr:cNvPicPr>
          <a:picLocks noChangeAspect="1"/>
        </xdr:cNvPicPr>
      </xdr:nvPicPr>
      <xdr:blipFill>
        <a:blip xmlns:r="http://schemas.openxmlformats.org/officeDocument/2006/relationships" r:embed="rId27"/>
        <a:stretch>
          <a:fillRect/>
        </a:stretch>
      </xdr:blipFill>
      <xdr:spPr>
        <a:xfrm>
          <a:off x="15127219" y="3924300"/>
          <a:ext cx="970666" cy="895350"/>
        </a:xfrm>
        <a:prstGeom prst="rect">
          <a:avLst/>
        </a:prstGeom>
      </xdr:spPr>
    </xdr:pic>
    <xdr:clientData/>
  </xdr:twoCellAnchor>
  <xdr:twoCellAnchor editAs="oneCell">
    <xdr:from>
      <xdr:col>14</xdr:col>
      <xdr:colOff>307975</xdr:colOff>
      <xdr:row>46</xdr:row>
      <xdr:rowOff>49741</xdr:rowOff>
    </xdr:from>
    <xdr:to>
      <xdr:col>15</xdr:col>
      <xdr:colOff>461010</xdr:colOff>
      <xdr:row>49</xdr:row>
      <xdr:rowOff>76798</xdr:rowOff>
    </xdr:to>
    <xdr:pic>
      <xdr:nvPicPr>
        <xdr:cNvPr id="2" name="Image 1" descr="Une image contenant télescope&#10;&#10;Description générée automatiquement">
          <a:extLst>
            <a:ext uri="{FF2B5EF4-FFF2-40B4-BE49-F238E27FC236}">
              <a16:creationId xmlns:a16="http://schemas.microsoft.com/office/drawing/2014/main" id="{266866DF-7FBB-43F7-ACB7-4FC02442A996}"/>
            </a:ext>
          </a:extLst>
        </xdr:cNvPr>
        <xdr:cNvPicPr>
          <a:picLocks noChangeAspect="1"/>
        </xdr:cNvPicPr>
      </xdr:nvPicPr>
      <xdr:blipFill>
        <a:blip xmlns:r="http://schemas.openxmlformats.org/officeDocument/2006/relationships" r:embed="rId28"/>
        <a:stretch>
          <a:fillRect/>
        </a:stretch>
      </xdr:blipFill>
      <xdr:spPr>
        <a:xfrm>
          <a:off x="15824200" y="15404041"/>
          <a:ext cx="930275" cy="569982"/>
        </a:xfrm>
        <a:prstGeom prst="rect">
          <a:avLst/>
        </a:prstGeom>
      </xdr:spPr>
    </xdr:pic>
    <xdr:clientData/>
  </xdr:twoCellAnchor>
  <xdr:twoCellAnchor editAs="oneCell">
    <xdr:from>
      <xdr:col>14</xdr:col>
      <xdr:colOff>409574</xdr:colOff>
      <xdr:row>104</xdr:row>
      <xdr:rowOff>131048</xdr:rowOff>
    </xdr:from>
    <xdr:to>
      <xdr:col>16</xdr:col>
      <xdr:colOff>129011</xdr:colOff>
      <xdr:row>108</xdr:row>
      <xdr:rowOff>110237</xdr:rowOff>
    </xdr:to>
    <xdr:pic>
      <xdr:nvPicPr>
        <xdr:cNvPr id="7" name="Image 6" descr="Une image contenant jauge, machine&#10;&#10;Description générée automatiquement avec une confiance moyenne">
          <a:extLst>
            <a:ext uri="{FF2B5EF4-FFF2-40B4-BE49-F238E27FC236}">
              <a16:creationId xmlns:a16="http://schemas.microsoft.com/office/drawing/2014/main" id="{27A59872-B5C7-F35F-D474-5BEA343606F5}"/>
            </a:ext>
          </a:extLst>
        </xdr:cNvPr>
        <xdr:cNvPicPr>
          <a:picLocks noChangeAspect="1"/>
        </xdr:cNvPicPr>
      </xdr:nvPicPr>
      <xdr:blipFill>
        <a:blip xmlns:r="http://schemas.openxmlformats.org/officeDocument/2006/relationships" r:embed="rId29"/>
        <a:stretch>
          <a:fillRect/>
        </a:stretch>
      </xdr:blipFill>
      <xdr:spPr>
        <a:xfrm>
          <a:off x="16001999" y="28277423"/>
          <a:ext cx="1262487" cy="1522239"/>
        </a:xfrm>
        <a:prstGeom prst="rect">
          <a:avLst/>
        </a:prstGeom>
      </xdr:spPr>
    </xdr:pic>
    <xdr:clientData/>
  </xdr:twoCellAnchor>
  <xdr:twoCellAnchor editAs="oneCell">
    <xdr:from>
      <xdr:col>16</xdr:col>
      <xdr:colOff>63500</xdr:colOff>
      <xdr:row>51</xdr:row>
      <xdr:rowOff>127001</xdr:rowOff>
    </xdr:from>
    <xdr:to>
      <xdr:col>18</xdr:col>
      <xdr:colOff>80644</xdr:colOff>
      <xdr:row>55</xdr:row>
      <xdr:rowOff>123018</xdr:rowOff>
    </xdr:to>
    <xdr:pic>
      <xdr:nvPicPr>
        <xdr:cNvPr id="8" name="Imagem 25" descr="Une image contenant texte, Appareils électroniques, affichage, Appareil de présentation&#10;&#10;Description générée automatiquement">
          <a:extLst>
            <a:ext uri="{FF2B5EF4-FFF2-40B4-BE49-F238E27FC236}">
              <a16:creationId xmlns:a16="http://schemas.microsoft.com/office/drawing/2014/main" id="{3EA65668-B0B9-4601-9B69-1838D9945B65}"/>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16351250" y="15795626"/>
          <a:ext cx="1569719" cy="1645746"/>
        </a:xfrm>
        <a:prstGeom prst="rect">
          <a:avLst/>
        </a:prstGeom>
      </xdr:spPr>
    </xdr:pic>
    <xdr:clientData/>
  </xdr:twoCellAnchor>
  <xdr:twoCellAnchor>
    <xdr:from>
      <xdr:col>2</xdr:col>
      <xdr:colOff>2028825</xdr:colOff>
      <xdr:row>43</xdr:row>
      <xdr:rowOff>66675</xdr:rowOff>
    </xdr:from>
    <xdr:to>
      <xdr:col>2</xdr:col>
      <xdr:colOff>2574290</xdr:colOff>
      <xdr:row>45</xdr:row>
      <xdr:rowOff>76200</xdr:rowOff>
    </xdr:to>
    <xdr:sp macro="" textlink="">
      <xdr:nvSpPr>
        <xdr:cNvPr id="10" name="ZoneTexte 9">
          <a:extLst>
            <a:ext uri="{FF2B5EF4-FFF2-40B4-BE49-F238E27FC236}">
              <a16:creationId xmlns:a16="http://schemas.microsoft.com/office/drawing/2014/main" id="{DB898E7E-258C-4063-8F2D-29E62665208A}"/>
            </a:ext>
          </a:extLst>
        </xdr:cNvPr>
        <xdr:cNvSpPr txBox="1"/>
      </xdr:nvSpPr>
      <xdr:spPr>
        <a:xfrm>
          <a:off x="4381500" y="14611350"/>
          <a:ext cx="545465" cy="333375"/>
        </a:xfrm>
        <a:prstGeom prst="rect">
          <a:avLst/>
        </a:prstGeom>
        <a:solidFill>
          <a:schemeClr val="lt1"/>
        </a:solid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2000" b="1" cap="none" spc="0">
              <a:ln w="0"/>
              <a:solidFill>
                <a:srgbClr val="00B050"/>
              </a:solidFill>
              <a:effectLst>
                <a:reflection blurRad="6350" stA="53000" endA="300" endPos="35500" dir="5400000" sy="-90000" algn="bl" rotWithShape="0"/>
              </a:effectLst>
            </a:rPr>
            <a:t>NEW</a:t>
          </a:r>
          <a:endParaRPr lang="fr-FR" sz="2400" b="1" cap="none" spc="0">
            <a:ln w="0"/>
            <a:solidFill>
              <a:srgbClr val="00B050"/>
            </a:solidFill>
            <a:effectLst>
              <a:reflection blurRad="6350" stA="53000" endA="300" endPos="35500" dir="5400000" sy="-90000" algn="bl" rotWithShape="0"/>
            </a:effectLst>
          </a:endParaRPr>
        </a:p>
      </xdr:txBody>
    </xdr:sp>
    <xdr:clientData/>
  </xdr:twoCellAnchor>
  <xdr:twoCellAnchor editAs="oneCell">
    <xdr:from>
      <xdr:col>14</xdr:col>
      <xdr:colOff>409575</xdr:colOff>
      <xdr:row>42</xdr:row>
      <xdr:rowOff>152400</xdr:rowOff>
    </xdr:from>
    <xdr:to>
      <xdr:col>15</xdr:col>
      <xdr:colOff>758162</xdr:colOff>
      <xdr:row>46</xdr:row>
      <xdr:rowOff>38100</xdr:rowOff>
    </xdr:to>
    <xdr:pic>
      <xdr:nvPicPr>
        <xdr:cNvPr id="16" name="Image 15">
          <a:extLst>
            <a:ext uri="{FF2B5EF4-FFF2-40B4-BE49-F238E27FC236}">
              <a16:creationId xmlns:a16="http://schemas.microsoft.com/office/drawing/2014/main" id="{ED3A6CC9-8AF3-4FBC-BE7E-C4FE8C832270}"/>
            </a:ext>
          </a:extLst>
        </xdr:cNvPr>
        <xdr:cNvPicPr>
          <a:picLocks noChangeAspect="1"/>
        </xdr:cNvPicPr>
      </xdr:nvPicPr>
      <xdr:blipFill>
        <a:blip xmlns:r="http://schemas.openxmlformats.org/officeDocument/2006/relationships" r:embed="rId31"/>
        <a:stretch>
          <a:fillRect/>
        </a:stretch>
      </xdr:blipFill>
      <xdr:spPr>
        <a:xfrm>
          <a:off x="15125700" y="10972800"/>
          <a:ext cx="1110587" cy="533400"/>
        </a:xfrm>
        <a:prstGeom prst="rect">
          <a:avLst/>
        </a:prstGeom>
      </xdr:spPr>
    </xdr:pic>
    <xdr:clientData/>
  </xdr:twoCellAnchor>
  <xdr:twoCellAnchor>
    <xdr:from>
      <xdr:col>2</xdr:col>
      <xdr:colOff>3629025</xdr:colOff>
      <xdr:row>105</xdr:row>
      <xdr:rowOff>19050</xdr:rowOff>
    </xdr:from>
    <xdr:to>
      <xdr:col>2</xdr:col>
      <xdr:colOff>4174490</xdr:colOff>
      <xdr:row>105</xdr:row>
      <xdr:rowOff>352425</xdr:rowOff>
    </xdr:to>
    <xdr:sp macro="" textlink="">
      <xdr:nvSpPr>
        <xdr:cNvPr id="9" name="ZoneTexte 8">
          <a:extLst>
            <a:ext uri="{FF2B5EF4-FFF2-40B4-BE49-F238E27FC236}">
              <a16:creationId xmlns:a16="http://schemas.microsoft.com/office/drawing/2014/main" id="{9AA862DA-7171-4323-A779-10FF91495AD6}"/>
            </a:ext>
          </a:extLst>
        </xdr:cNvPr>
        <xdr:cNvSpPr txBox="1"/>
      </xdr:nvSpPr>
      <xdr:spPr>
        <a:xfrm>
          <a:off x="5981700" y="28032075"/>
          <a:ext cx="545465" cy="333375"/>
        </a:xfrm>
        <a:prstGeom prst="rect">
          <a:avLst/>
        </a:prstGeom>
        <a:solidFill>
          <a:schemeClr val="lt1"/>
        </a:solid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2000" b="1" cap="none" spc="0">
              <a:ln w="0"/>
              <a:solidFill>
                <a:srgbClr val="00B050"/>
              </a:solidFill>
              <a:effectLst>
                <a:reflection blurRad="6350" stA="53000" endA="300" endPos="35500" dir="5400000" sy="-90000" algn="bl" rotWithShape="0"/>
              </a:effectLst>
            </a:rPr>
            <a:t>NEW</a:t>
          </a:r>
          <a:endParaRPr lang="fr-FR" sz="2400" b="1" cap="none" spc="0">
            <a:ln w="0"/>
            <a:solidFill>
              <a:srgbClr val="00B050"/>
            </a:solidFill>
            <a:effectLst>
              <a:reflection blurRad="6350" stA="53000" endA="300" endPos="35500" dir="5400000" sy="-90000" algn="bl" rotWithShape="0"/>
            </a:effectLst>
          </a:endParaRPr>
        </a:p>
      </xdr:txBody>
    </xdr:sp>
    <xdr:clientData/>
  </xdr:twoCellAnchor>
  <xdr:twoCellAnchor editAs="oneCell">
    <xdr:from>
      <xdr:col>14</xdr:col>
      <xdr:colOff>361950</xdr:colOff>
      <xdr:row>50</xdr:row>
      <xdr:rowOff>66675</xdr:rowOff>
    </xdr:from>
    <xdr:to>
      <xdr:col>15</xdr:col>
      <xdr:colOff>600216</xdr:colOff>
      <xdr:row>52</xdr:row>
      <xdr:rowOff>114408</xdr:rowOff>
    </xdr:to>
    <xdr:pic>
      <xdr:nvPicPr>
        <xdr:cNvPr id="11" name="Image 10">
          <a:extLst>
            <a:ext uri="{FF2B5EF4-FFF2-40B4-BE49-F238E27FC236}">
              <a16:creationId xmlns:a16="http://schemas.microsoft.com/office/drawing/2014/main" id="{9457BBFA-9945-162E-7702-E289AB34F9D7}"/>
            </a:ext>
          </a:extLst>
        </xdr:cNvPr>
        <xdr:cNvPicPr>
          <a:picLocks noChangeAspect="1"/>
        </xdr:cNvPicPr>
      </xdr:nvPicPr>
      <xdr:blipFill>
        <a:blip xmlns:r="http://schemas.openxmlformats.org/officeDocument/2006/relationships" r:embed="rId32"/>
        <a:stretch>
          <a:fillRect/>
        </a:stretch>
      </xdr:blipFill>
      <xdr:spPr>
        <a:xfrm>
          <a:off x="15954375" y="15801975"/>
          <a:ext cx="1009791" cy="7716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986269</xdr:colOff>
      <xdr:row>2</xdr:row>
      <xdr:rowOff>187575</xdr:rowOff>
    </xdr:to>
    <xdr:pic>
      <xdr:nvPicPr>
        <xdr:cNvPr id="3" name="Imagem 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0"/>
          <a:ext cx="2569323" cy="540000"/>
        </a:xfrm>
        <a:prstGeom prst="rect">
          <a:avLst/>
        </a:prstGeom>
      </xdr:spPr>
    </xdr:pic>
    <xdr:clientData/>
  </xdr:twoCellAnchor>
  <xdr:twoCellAnchor>
    <xdr:from>
      <xdr:col>14</xdr:col>
      <xdr:colOff>57151</xdr:colOff>
      <xdr:row>0</xdr:row>
      <xdr:rowOff>28575</xdr:rowOff>
    </xdr:from>
    <xdr:to>
      <xdr:col>17</xdr:col>
      <xdr:colOff>714376</xdr:colOff>
      <xdr:row>8</xdr:row>
      <xdr:rowOff>104775</xdr:rowOff>
    </xdr:to>
    <xdr:sp macro="" textlink="">
      <xdr:nvSpPr>
        <xdr:cNvPr id="14" name="ZoneTexte 13">
          <a:extLst>
            <a:ext uri="{FF2B5EF4-FFF2-40B4-BE49-F238E27FC236}">
              <a16:creationId xmlns:a16="http://schemas.microsoft.com/office/drawing/2014/main" id="{00000000-0008-0000-0900-00000E000000}"/>
            </a:ext>
          </a:extLst>
        </xdr:cNvPr>
        <xdr:cNvSpPr txBox="1"/>
      </xdr:nvSpPr>
      <xdr:spPr>
        <a:xfrm>
          <a:off x="15154276" y="28575"/>
          <a:ext cx="2971800" cy="183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2623185</xdr:colOff>
      <xdr:row>0</xdr:row>
      <xdr:rowOff>72390</xdr:rowOff>
    </xdr:from>
    <xdr:to>
      <xdr:col>2</xdr:col>
      <xdr:colOff>5518425</xdr:colOff>
      <xdr:row>1</xdr:row>
      <xdr:rowOff>37125</xdr:rowOff>
    </xdr:to>
    <xdr:sp macro="" textlink="Header!B10">
      <xdr:nvSpPr>
        <xdr:cNvPr id="26" name="ZoneTexte 25">
          <a:hlinkClick xmlns:r="http://schemas.openxmlformats.org/officeDocument/2006/relationships" r:id="rId2"/>
          <a:extLst>
            <a:ext uri="{FF2B5EF4-FFF2-40B4-BE49-F238E27FC236}">
              <a16:creationId xmlns:a16="http://schemas.microsoft.com/office/drawing/2014/main" id="{00000000-0008-0000-0900-00001A000000}"/>
            </a:ext>
          </a:extLst>
        </xdr:cNvPr>
        <xdr:cNvSpPr txBox="1"/>
      </xdr:nvSpPr>
      <xdr:spPr>
        <a:xfrm>
          <a:off x="5572125" y="4762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2623185</xdr:colOff>
      <xdr:row>1</xdr:row>
      <xdr:rowOff>72708</xdr:rowOff>
    </xdr:from>
    <xdr:to>
      <xdr:col>2</xdr:col>
      <xdr:colOff>5518425</xdr:colOff>
      <xdr:row>2</xdr:row>
      <xdr:rowOff>71733</xdr:rowOff>
    </xdr:to>
    <xdr:sp macro="" textlink="Header!B11">
      <xdr:nvSpPr>
        <xdr:cNvPr id="27" name="ZoneTexte 26">
          <a:hlinkClick xmlns:r="http://schemas.openxmlformats.org/officeDocument/2006/relationships" r:id="rId3"/>
          <a:extLst>
            <a:ext uri="{FF2B5EF4-FFF2-40B4-BE49-F238E27FC236}">
              <a16:creationId xmlns:a16="http://schemas.microsoft.com/office/drawing/2014/main" id="{00000000-0008-0000-0900-00001B000000}"/>
            </a:ext>
          </a:extLst>
        </xdr:cNvPr>
        <xdr:cNvSpPr txBox="1"/>
      </xdr:nvSpPr>
      <xdr:spPr>
        <a:xfrm>
          <a:off x="5572125" y="24606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2623185</xdr:colOff>
      <xdr:row>2</xdr:row>
      <xdr:rowOff>73026</xdr:rowOff>
    </xdr:from>
    <xdr:to>
      <xdr:col>2</xdr:col>
      <xdr:colOff>5518425</xdr:colOff>
      <xdr:row>3</xdr:row>
      <xdr:rowOff>72051</xdr:rowOff>
    </xdr:to>
    <xdr:sp macro="" textlink="Header!B12">
      <xdr:nvSpPr>
        <xdr:cNvPr id="28" name="ZoneTexte 27">
          <a:hlinkClick xmlns:r="http://schemas.openxmlformats.org/officeDocument/2006/relationships" r:id="rId4"/>
          <a:extLst>
            <a:ext uri="{FF2B5EF4-FFF2-40B4-BE49-F238E27FC236}">
              <a16:creationId xmlns:a16="http://schemas.microsoft.com/office/drawing/2014/main" id="{00000000-0008-0000-0900-00001C000000}"/>
            </a:ext>
          </a:extLst>
        </xdr:cNvPr>
        <xdr:cNvSpPr txBox="1"/>
      </xdr:nvSpPr>
      <xdr:spPr>
        <a:xfrm>
          <a:off x="5572125" y="44450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2623185</xdr:colOff>
      <xdr:row>3</xdr:row>
      <xdr:rowOff>71439</xdr:rowOff>
    </xdr:from>
    <xdr:to>
      <xdr:col>2</xdr:col>
      <xdr:colOff>5518425</xdr:colOff>
      <xdr:row>4</xdr:row>
      <xdr:rowOff>72369</xdr:rowOff>
    </xdr:to>
    <xdr:sp macro="" textlink="Header!B13">
      <xdr:nvSpPr>
        <xdr:cNvPr id="29" name="ZoneTexte 28">
          <a:hlinkClick xmlns:r="http://schemas.openxmlformats.org/officeDocument/2006/relationships" r:id="rId5"/>
          <a:extLst>
            <a:ext uri="{FF2B5EF4-FFF2-40B4-BE49-F238E27FC236}">
              <a16:creationId xmlns:a16="http://schemas.microsoft.com/office/drawing/2014/main" id="{00000000-0008-0000-0900-00001D000000}"/>
            </a:ext>
          </a:extLst>
        </xdr:cNvPr>
        <xdr:cNvSpPr txBox="1"/>
      </xdr:nvSpPr>
      <xdr:spPr>
        <a:xfrm>
          <a:off x="5572125" y="64293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2623185</xdr:colOff>
      <xdr:row>6</xdr:row>
      <xdr:rowOff>72390</xdr:rowOff>
    </xdr:from>
    <xdr:to>
      <xdr:col>2</xdr:col>
      <xdr:colOff>5518425</xdr:colOff>
      <xdr:row>6</xdr:row>
      <xdr:rowOff>227625</xdr:rowOff>
    </xdr:to>
    <xdr:sp macro="" textlink="Header!B16">
      <xdr:nvSpPr>
        <xdr:cNvPr id="30" name="ZoneTexte 29">
          <a:hlinkClick xmlns:r="http://schemas.openxmlformats.org/officeDocument/2006/relationships" r:id="rId6"/>
          <a:extLst>
            <a:ext uri="{FF2B5EF4-FFF2-40B4-BE49-F238E27FC236}">
              <a16:creationId xmlns:a16="http://schemas.microsoft.com/office/drawing/2014/main" id="{00000000-0008-0000-0900-00001E000000}"/>
            </a:ext>
          </a:extLst>
        </xdr:cNvPr>
        <xdr:cNvSpPr txBox="1"/>
      </xdr:nvSpPr>
      <xdr:spPr>
        <a:xfrm>
          <a:off x="5572125" y="12382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3</xdr:col>
      <xdr:colOff>482917</xdr:colOff>
      <xdr:row>0</xdr:row>
      <xdr:rowOff>72390</xdr:rowOff>
    </xdr:from>
    <xdr:to>
      <xdr:col>7</xdr:col>
      <xdr:colOff>547327</xdr:colOff>
      <xdr:row>1</xdr:row>
      <xdr:rowOff>37125</xdr:rowOff>
    </xdr:to>
    <xdr:sp macro="" textlink="Header!B17">
      <xdr:nvSpPr>
        <xdr:cNvPr id="31" name="ZoneTexte 30">
          <a:hlinkClick xmlns:r="http://schemas.openxmlformats.org/officeDocument/2006/relationships" r:id="rId7"/>
          <a:extLst>
            <a:ext uri="{FF2B5EF4-FFF2-40B4-BE49-F238E27FC236}">
              <a16:creationId xmlns:a16="http://schemas.microsoft.com/office/drawing/2014/main" id="{00000000-0008-0000-0900-00001F000000}"/>
            </a:ext>
          </a:extLst>
        </xdr:cNvPr>
        <xdr:cNvSpPr txBox="1"/>
      </xdr:nvSpPr>
      <xdr:spPr>
        <a:xfrm>
          <a:off x="9701212" y="4762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3</xdr:col>
      <xdr:colOff>482917</xdr:colOff>
      <xdr:row>2</xdr:row>
      <xdr:rowOff>115443</xdr:rowOff>
    </xdr:from>
    <xdr:to>
      <xdr:col>7</xdr:col>
      <xdr:colOff>547327</xdr:colOff>
      <xdr:row>3</xdr:row>
      <xdr:rowOff>110658</xdr:rowOff>
    </xdr:to>
    <xdr:sp macro="" textlink="Header!B19">
      <xdr:nvSpPr>
        <xdr:cNvPr id="32" name="ZoneTexte 31">
          <a:hlinkClick xmlns:r="http://schemas.openxmlformats.org/officeDocument/2006/relationships" r:id="rId8"/>
          <a:extLst>
            <a:ext uri="{FF2B5EF4-FFF2-40B4-BE49-F238E27FC236}">
              <a16:creationId xmlns:a16="http://schemas.microsoft.com/office/drawing/2014/main" id="{00000000-0008-0000-0900-000020000000}"/>
            </a:ext>
          </a:extLst>
        </xdr:cNvPr>
        <xdr:cNvSpPr txBox="1"/>
      </xdr:nvSpPr>
      <xdr:spPr>
        <a:xfrm>
          <a:off x="9701212" y="496443"/>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2623185</xdr:colOff>
      <xdr:row>4</xdr:row>
      <xdr:rowOff>79377</xdr:rowOff>
    </xdr:from>
    <xdr:to>
      <xdr:col>2</xdr:col>
      <xdr:colOff>5518425</xdr:colOff>
      <xdr:row>5</xdr:row>
      <xdr:rowOff>34587</xdr:rowOff>
    </xdr:to>
    <xdr:sp macro="" textlink="Header!B14">
      <xdr:nvSpPr>
        <xdr:cNvPr id="33" name="ZoneTexte 32">
          <a:hlinkClick xmlns:r="http://schemas.openxmlformats.org/officeDocument/2006/relationships" r:id="rId9"/>
          <a:extLst>
            <a:ext uri="{FF2B5EF4-FFF2-40B4-BE49-F238E27FC236}">
              <a16:creationId xmlns:a16="http://schemas.microsoft.com/office/drawing/2014/main" id="{00000000-0008-0000-0900-000021000000}"/>
            </a:ext>
          </a:extLst>
        </xdr:cNvPr>
        <xdr:cNvSpPr txBox="1"/>
      </xdr:nvSpPr>
      <xdr:spPr>
        <a:xfrm>
          <a:off x="5572125" y="84137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3</xdr:col>
      <xdr:colOff>482917</xdr:colOff>
      <xdr:row>5</xdr:row>
      <xdr:rowOff>186690</xdr:rowOff>
    </xdr:from>
    <xdr:to>
      <xdr:col>7</xdr:col>
      <xdr:colOff>547327</xdr:colOff>
      <xdr:row>6</xdr:row>
      <xdr:rowOff>187620</xdr:rowOff>
    </xdr:to>
    <xdr:sp macro="" textlink="Header!B22">
      <xdr:nvSpPr>
        <xdr:cNvPr id="34" name="ZoneTexte 33">
          <a:hlinkClick xmlns:r="http://schemas.openxmlformats.org/officeDocument/2006/relationships" r:id="rId10"/>
          <a:extLst>
            <a:ext uri="{FF2B5EF4-FFF2-40B4-BE49-F238E27FC236}">
              <a16:creationId xmlns:a16="http://schemas.microsoft.com/office/drawing/2014/main" id="{00000000-0008-0000-0900-000022000000}"/>
            </a:ext>
          </a:extLst>
        </xdr:cNvPr>
        <xdr:cNvSpPr txBox="1"/>
      </xdr:nvSpPr>
      <xdr:spPr>
        <a:xfrm>
          <a:off x="9701212" y="116967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3</xdr:col>
      <xdr:colOff>482917</xdr:colOff>
      <xdr:row>4</xdr:row>
      <xdr:rowOff>187071</xdr:rowOff>
    </xdr:from>
    <xdr:to>
      <xdr:col>7</xdr:col>
      <xdr:colOff>547327</xdr:colOff>
      <xdr:row>5</xdr:row>
      <xdr:rowOff>147996</xdr:rowOff>
    </xdr:to>
    <xdr:sp macro="" textlink="Header!B21">
      <xdr:nvSpPr>
        <xdr:cNvPr id="35" name="ZoneTexte 34">
          <a:hlinkClick xmlns:r="http://schemas.openxmlformats.org/officeDocument/2006/relationships" r:id="rId11"/>
          <a:extLst>
            <a:ext uri="{FF2B5EF4-FFF2-40B4-BE49-F238E27FC236}">
              <a16:creationId xmlns:a16="http://schemas.microsoft.com/office/drawing/2014/main" id="{00000000-0008-0000-0900-000023000000}"/>
            </a:ext>
          </a:extLst>
        </xdr:cNvPr>
        <xdr:cNvSpPr txBox="1"/>
      </xdr:nvSpPr>
      <xdr:spPr>
        <a:xfrm>
          <a:off x="9701212" y="945261"/>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2623185</xdr:colOff>
      <xdr:row>5</xdr:row>
      <xdr:rowOff>39690</xdr:rowOff>
    </xdr:from>
    <xdr:to>
      <xdr:col>2</xdr:col>
      <xdr:colOff>5518425</xdr:colOff>
      <xdr:row>6</xdr:row>
      <xdr:rowOff>34905</xdr:rowOff>
    </xdr:to>
    <xdr:sp macro="" textlink="Header!B15">
      <xdr:nvSpPr>
        <xdr:cNvPr id="36" name="ZoneTexte 35">
          <a:hlinkClick xmlns:r="http://schemas.openxmlformats.org/officeDocument/2006/relationships" r:id="rId12"/>
          <a:extLst>
            <a:ext uri="{FF2B5EF4-FFF2-40B4-BE49-F238E27FC236}">
              <a16:creationId xmlns:a16="http://schemas.microsoft.com/office/drawing/2014/main" id="{00000000-0008-0000-0900-000024000000}"/>
            </a:ext>
          </a:extLst>
        </xdr:cNvPr>
        <xdr:cNvSpPr txBox="1"/>
      </xdr:nvSpPr>
      <xdr:spPr>
        <a:xfrm>
          <a:off x="5572125" y="103981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3</xdr:col>
      <xdr:colOff>482917</xdr:colOff>
      <xdr:row>1</xdr:row>
      <xdr:rowOff>110109</xdr:rowOff>
    </xdr:from>
    <xdr:to>
      <xdr:col>7</xdr:col>
      <xdr:colOff>547327</xdr:colOff>
      <xdr:row>2</xdr:row>
      <xdr:rowOff>72939</xdr:rowOff>
    </xdr:to>
    <xdr:sp macro="" textlink="Header!B18">
      <xdr:nvSpPr>
        <xdr:cNvPr id="37" name="ZoneTexte 36">
          <a:hlinkClick xmlns:r="http://schemas.openxmlformats.org/officeDocument/2006/relationships" r:id="rId13"/>
          <a:extLst>
            <a:ext uri="{FF2B5EF4-FFF2-40B4-BE49-F238E27FC236}">
              <a16:creationId xmlns:a16="http://schemas.microsoft.com/office/drawing/2014/main" id="{00000000-0008-0000-0900-000025000000}"/>
            </a:ext>
          </a:extLst>
        </xdr:cNvPr>
        <xdr:cNvSpPr txBox="1"/>
      </xdr:nvSpPr>
      <xdr:spPr>
        <a:xfrm>
          <a:off x="9701212" y="27203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3</xdr:col>
      <xdr:colOff>482917</xdr:colOff>
      <xdr:row>3</xdr:row>
      <xdr:rowOff>149352</xdr:rowOff>
    </xdr:from>
    <xdr:to>
      <xdr:col>7</xdr:col>
      <xdr:colOff>547327</xdr:colOff>
      <xdr:row>4</xdr:row>
      <xdr:rowOff>148377</xdr:rowOff>
    </xdr:to>
    <xdr:sp macro="" textlink="Header!B20">
      <xdr:nvSpPr>
        <xdr:cNvPr id="41" name="ZoneTexte 40">
          <a:hlinkClick xmlns:r="http://schemas.openxmlformats.org/officeDocument/2006/relationships" r:id="rId14"/>
          <a:extLst>
            <a:ext uri="{FF2B5EF4-FFF2-40B4-BE49-F238E27FC236}">
              <a16:creationId xmlns:a16="http://schemas.microsoft.com/office/drawing/2014/main" id="{00000000-0008-0000-0900-000029000000}"/>
            </a:ext>
          </a:extLst>
        </xdr:cNvPr>
        <xdr:cNvSpPr txBox="1"/>
      </xdr:nvSpPr>
      <xdr:spPr>
        <a:xfrm>
          <a:off x="9701212" y="72085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twoCellAnchor>
    <xdr:from>
      <xdr:col>2</xdr:col>
      <xdr:colOff>2171700</xdr:colOff>
      <xdr:row>47</xdr:row>
      <xdr:rowOff>171450</xdr:rowOff>
    </xdr:from>
    <xdr:to>
      <xdr:col>2</xdr:col>
      <xdr:colOff>2609850</xdr:colOff>
      <xdr:row>49</xdr:row>
      <xdr:rowOff>9525</xdr:rowOff>
    </xdr:to>
    <xdr:sp macro="" textlink="">
      <xdr:nvSpPr>
        <xdr:cNvPr id="2" name="ZoneTexte 1">
          <a:extLst>
            <a:ext uri="{FF2B5EF4-FFF2-40B4-BE49-F238E27FC236}">
              <a16:creationId xmlns:a16="http://schemas.microsoft.com/office/drawing/2014/main" id="{CAF39798-42F4-4575-8301-E4B0E0F82D06}"/>
            </a:ext>
          </a:extLst>
        </xdr:cNvPr>
        <xdr:cNvSpPr txBox="1"/>
      </xdr:nvSpPr>
      <xdr:spPr>
        <a:xfrm>
          <a:off x="5105400" y="21412200"/>
          <a:ext cx="438150" cy="219075"/>
        </a:xfrm>
        <a:prstGeom prst="rect">
          <a:avLst/>
        </a:prstGeom>
        <a:no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1400" b="1" cap="none" spc="0">
              <a:ln w="0"/>
              <a:solidFill>
                <a:srgbClr val="00B050"/>
              </a:solidFill>
              <a:effectLst>
                <a:reflection blurRad="6350" stA="53000" endA="300" endPos="35500" dir="5400000" sy="-90000" algn="bl" rotWithShape="0"/>
              </a:effectLst>
            </a:rPr>
            <a:t>NEW</a:t>
          </a:r>
          <a:endParaRPr lang="fr-FR" sz="1600" b="1" cap="none" spc="0">
            <a:ln w="0"/>
            <a:solidFill>
              <a:srgbClr val="00B050"/>
            </a:solidFill>
            <a:effectLst>
              <a:reflection blurRad="6350" stA="53000" endA="300" endPos="35500" dir="5400000" sy="-90000" algn="bl" rotWithShape="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xdr:col>
      <xdr:colOff>1331074</xdr:colOff>
      <xdr:row>2</xdr:row>
      <xdr:rowOff>162810</xdr:rowOff>
    </xdr:to>
    <xdr:pic>
      <xdr:nvPicPr>
        <xdr:cNvPr id="2" name="Imagem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 y="0"/>
          <a:ext cx="2569323" cy="540000"/>
        </a:xfrm>
        <a:prstGeom prst="rect">
          <a:avLst/>
        </a:prstGeom>
      </xdr:spPr>
    </xdr:pic>
    <xdr:clientData/>
  </xdr:twoCellAnchor>
  <xdr:twoCellAnchor editAs="absolute">
    <xdr:from>
      <xdr:col>14</xdr:col>
      <xdr:colOff>468182</xdr:colOff>
      <xdr:row>8</xdr:row>
      <xdr:rowOff>169320</xdr:rowOff>
    </xdr:from>
    <xdr:to>
      <xdr:col>15</xdr:col>
      <xdr:colOff>430082</xdr:colOff>
      <xdr:row>12</xdr:row>
      <xdr:rowOff>161708</xdr:rowOff>
    </xdr:to>
    <xdr:pic>
      <xdr:nvPicPr>
        <xdr:cNvPr id="13" name="Image 12">
          <a:extLst>
            <a:ext uri="{FF2B5EF4-FFF2-40B4-BE49-F238E27FC236}">
              <a16:creationId xmlns:a16="http://schemas.microsoft.com/office/drawing/2014/main" id="{00000000-0008-0000-0C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84332" y="2093370"/>
          <a:ext cx="733425" cy="706763"/>
        </a:xfrm>
        <a:prstGeom prst="rect">
          <a:avLst/>
        </a:prstGeom>
      </xdr:spPr>
    </xdr:pic>
    <xdr:clientData/>
  </xdr:twoCellAnchor>
  <xdr:twoCellAnchor editAs="absolute">
    <xdr:from>
      <xdr:col>14</xdr:col>
      <xdr:colOff>177165</xdr:colOff>
      <xdr:row>14</xdr:row>
      <xdr:rowOff>46510</xdr:rowOff>
    </xdr:from>
    <xdr:to>
      <xdr:col>16</xdr:col>
      <xdr:colOff>34290</xdr:colOff>
      <xdr:row>17</xdr:row>
      <xdr:rowOff>88091</xdr:rowOff>
    </xdr:to>
    <xdr:pic>
      <xdr:nvPicPr>
        <xdr:cNvPr id="14" name="Image 13">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rot="5400000">
          <a:off x="15510675" y="2591425"/>
          <a:ext cx="565456" cy="1400175"/>
        </a:xfrm>
        <a:prstGeom prst="rect">
          <a:avLst/>
        </a:prstGeom>
      </xdr:spPr>
    </xdr:pic>
    <xdr:clientData/>
  </xdr:twoCellAnchor>
  <xdr:twoCellAnchor editAs="absolute">
    <xdr:from>
      <xdr:col>15</xdr:col>
      <xdr:colOff>247202</xdr:colOff>
      <xdr:row>20</xdr:row>
      <xdr:rowOff>20172</xdr:rowOff>
    </xdr:from>
    <xdr:to>
      <xdr:col>16</xdr:col>
      <xdr:colOff>89087</xdr:colOff>
      <xdr:row>25</xdr:row>
      <xdr:rowOff>8555</xdr:rowOff>
    </xdr:to>
    <xdr:pic>
      <xdr:nvPicPr>
        <xdr:cNvPr id="15" name="Imag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934877" y="4030197"/>
          <a:ext cx="613410" cy="798008"/>
        </a:xfrm>
        <a:prstGeom prst="rect">
          <a:avLst/>
        </a:prstGeom>
      </xdr:spPr>
    </xdr:pic>
    <xdr:clientData/>
  </xdr:twoCellAnchor>
  <xdr:twoCellAnchor editAs="absolute">
    <xdr:from>
      <xdr:col>14</xdr:col>
      <xdr:colOff>203387</xdr:colOff>
      <xdr:row>19</xdr:row>
      <xdr:rowOff>197337</xdr:rowOff>
    </xdr:from>
    <xdr:to>
      <xdr:col>14</xdr:col>
      <xdr:colOff>770485</xdr:colOff>
      <xdr:row>24</xdr:row>
      <xdr:rowOff>160702</xdr:rowOff>
    </xdr:to>
    <xdr:pic>
      <xdr:nvPicPr>
        <xdr:cNvPr id="16" name="Image 15">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5119537" y="4007337"/>
          <a:ext cx="567098" cy="811090"/>
        </a:xfrm>
        <a:prstGeom prst="rect">
          <a:avLst/>
        </a:prstGeom>
      </xdr:spPr>
    </xdr:pic>
    <xdr:clientData/>
  </xdr:twoCellAnchor>
  <xdr:twoCellAnchor editAs="absolute">
    <xdr:from>
      <xdr:col>14</xdr:col>
      <xdr:colOff>187811</xdr:colOff>
      <xdr:row>27</xdr:row>
      <xdr:rowOff>114638</xdr:rowOff>
    </xdr:from>
    <xdr:to>
      <xdr:col>16</xdr:col>
      <xdr:colOff>228769</xdr:colOff>
      <xdr:row>31</xdr:row>
      <xdr:rowOff>19050</xdr:rowOff>
    </xdr:to>
    <xdr:pic>
      <xdr:nvPicPr>
        <xdr:cNvPr id="17" name="Image 16">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rot="5400000">
          <a:off x="15581809" y="4780290"/>
          <a:ext cx="628312" cy="1584008"/>
        </a:xfrm>
        <a:prstGeom prst="rect">
          <a:avLst/>
        </a:prstGeom>
      </xdr:spPr>
    </xdr:pic>
    <xdr:clientData/>
  </xdr:twoCellAnchor>
  <xdr:twoCellAnchor editAs="absolute">
    <xdr:from>
      <xdr:col>14</xdr:col>
      <xdr:colOff>255494</xdr:colOff>
      <xdr:row>32</xdr:row>
      <xdr:rowOff>151281</xdr:rowOff>
    </xdr:from>
    <xdr:to>
      <xdr:col>16</xdr:col>
      <xdr:colOff>179294</xdr:colOff>
      <xdr:row>36</xdr:row>
      <xdr:rowOff>132999</xdr:rowOff>
    </xdr:to>
    <xdr:pic>
      <xdr:nvPicPr>
        <xdr:cNvPr id="18" name="Image 17">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rot="5400000">
          <a:off x="15571310" y="5790465"/>
          <a:ext cx="667518" cy="1447800"/>
        </a:xfrm>
        <a:prstGeom prst="rect">
          <a:avLst/>
        </a:prstGeom>
      </xdr:spPr>
    </xdr:pic>
    <xdr:clientData/>
  </xdr:twoCellAnchor>
  <xdr:twoCellAnchor editAs="absolute">
    <xdr:from>
      <xdr:col>14</xdr:col>
      <xdr:colOff>639071</xdr:colOff>
      <xdr:row>37</xdr:row>
      <xdr:rowOff>28913</xdr:rowOff>
    </xdr:from>
    <xdr:to>
      <xdr:col>15</xdr:col>
      <xdr:colOff>526676</xdr:colOff>
      <xdr:row>41</xdr:row>
      <xdr:rowOff>34740</xdr:rowOff>
    </xdr:to>
    <xdr:pic>
      <xdr:nvPicPr>
        <xdr:cNvPr id="19" name="Image 18">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5555221" y="6905963"/>
          <a:ext cx="659130" cy="758302"/>
        </a:xfrm>
        <a:prstGeom prst="rect">
          <a:avLst/>
        </a:prstGeom>
      </xdr:spPr>
    </xdr:pic>
    <xdr:clientData/>
  </xdr:twoCellAnchor>
  <xdr:twoCellAnchor editAs="absolute">
    <xdr:from>
      <xdr:col>14</xdr:col>
      <xdr:colOff>162485</xdr:colOff>
      <xdr:row>43</xdr:row>
      <xdr:rowOff>114751</xdr:rowOff>
    </xdr:from>
    <xdr:to>
      <xdr:col>15</xdr:col>
      <xdr:colOff>69807</xdr:colOff>
      <xdr:row>46</xdr:row>
      <xdr:rowOff>83765</xdr:rowOff>
    </xdr:to>
    <xdr:pic>
      <xdr:nvPicPr>
        <xdr:cNvPr id="20" name="Image 19">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078635" y="8106226"/>
          <a:ext cx="678847" cy="521464"/>
        </a:xfrm>
        <a:prstGeom prst="rect">
          <a:avLst/>
        </a:prstGeom>
      </xdr:spPr>
    </xdr:pic>
    <xdr:clientData/>
  </xdr:twoCellAnchor>
  <xdr:twoCellAnchor editAs="absolute">
    <xdr:from>
      <xdr:col>15</xdr:col>
      <xdr:colOff>564777</xdr:colOff>
      <xdr:row>42</xdr:row>
      <xdr:rowOff>113182</xdr:rowOff>
    </xdr:from>
    <xdr:to>
      <xdr:col>16</xdr:col>
      <xdr:colOff>298077</xdr:colOff>
      <xdr:row>47</xdr:row>
      <xdr:rowOff>150160</xdr:rowOff>
    </xdr:to>
    <xdr:pic>
      <xdr:nvPicPr>
        <xdr:cNvPr id="21" name="Image 20">
          <a:extLst>
            <a:ext uri="{FF2B5EF4-FFF2-40B4-BE49-F238E27FC236}">
              <a16:creationId xmlns:a16="http://schemas.microsoft.com/office/drawing/2014/main" id="{00000000-0008-0000-0C00-000015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261977" y="7904632"/>
          <a:ext cx="504825" cy="951378"/>
        </a:xfrm>
        <a:prstGeom prst="rect">
          <a:avLst/>
        </a:prstGeom>
      </xdr:spPr>
    </xdr:pic>
    <xdr:clientData/>
  </xdr:twoCellAnchor>
  <xdr:twoCellAnchor editAs="absolute">
    <xdr:from>
      <xdr:col>14</xdr:col>
      <xdr:colOff>588980</xdr:colOff>
      <xdr:row>47</xdr:row>
      <xdr:rowOff>21628</xdr:rowOff>
    </xdr:from>
    <xdr:to>
      <xdr:col>15</xdr:col>
      <xdr:colOff>437603</xdr:colOff>
      <xdr:row>49</xdr:row>
      <xdr:rowOff>114300</xdr:rowOff>
    </xdr:to>
    <xdr:pic>
      <xdr:nvPicPr>
        <xdr:cNvPr id="22" name="Image 2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518465" y="8719858"/>
          <a:ext cx="620148" cy="421073"/>
        </a:xfrm>
        <a:prstGeom prst="rect">
          <a:avLst/>
        </a:prstGeom>
      </xdr:spPr>
    </xdr:pic>
    <xdr:clientData/>
  </xdr:twoCellAnchor>
  <xdr:twoCellAnchor editAs="absolute">
    <xdr:from>
      <xdr:col>14</xdr:col>
      <xdr:colOff>394223</xdr:colOff>
      <xdr:row>50</xdr:row>
      <xdr:rowOff>94804</xdr:rowOff>
    </xdr:from>
    <xdr:to>
      <xdr:col>15</xdr:col>
      <xdr:colOff>227218</xdr:colOff>
      <xdr:row>53</xdr:row>
      <xdr:rowOff>198099</xdr:rowOff>
    </xdr:to>
    <xdr:pic>
      <xdr:nvPicPr>
        <xdr:cNvPr id="23" name="Image 22">
          <a:extLst>
            <a:ext uri="{FF2B5EF4-FFF2-40B4-BE49-F238E27FC236}">
              <a16:creationId xmlns:a16="http://schemas.microsoft.com/office/drawing/2014/main" id="{00000000-0008-0000-0C00-000017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312278" y="9290239"/>
          <a:ext cx="596900" cy="608120"/>
        </a:xfrm>
        <a:prstGeom prst="rect">
          <a:avLst/>
        </a:prstGeom>
      </xdr:spPr>
    </xdr:pic>
    <xdr:clientData/>
  </xdr:twoCellAnchor>
  <xdr:twoCellAnchor editAs="absolute">
    <xdr:from>
      <xdr:col>14</xdr:col>
      <xdr:colOff>246642</xdr:colOff>
      <xdr:row>62</xdr:row>
      <xdr:rowOff>39783</xdr:rowOff>
    </xdr:from>
    <xdr:to>
      <xdr:col>16</xdr:col>
      <xdr:colOff>429522</xdr:colOff>
      <xdr:row>64</xdr:row>
      <xdr:rowOff>154760</xdr:rowOff>
    </xdr:to>
    <xdr:pic>
      <xdr:nvPicPr>
        <xdr:cNvPr id="24" name="Image 23">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rot="5400000">
          <a:off x="15868256" y="10253779"/>
          <a:ext cx="444542" cy="1695450"/>
        </a:xfrm>
        <a:prstGeom prst="rect">
          <a:avLst/>
        </a:prstGeom>
      </xdr:spPr>
    </xdr:pic>
    <xdr:clientData/>
  </xdr:twoCellAnchor>
  <xdr:twoCellAnchor editAs="absolute">
    <xdr:from>
      <xdr:col>14</xdr:col>
      <xdr:colOff>234315</xdr:colOff>
      <xdr:row>55</xdr:row>
      <xdr:rowOff>172281</xdr:rowOff>
    </xdr:from>
    <xdr:to>
      <xdr:col>14</xdr:col>
      <xdr:colOff>697947</xdr:colOff>
      <xdr:row>59</xdr:row>
      <xdr:rowOff>37361</xdr:rowOff>
    </xdr:to>
    <xdr:pic>
      <xdr:nvPicPr>
        <xdr:cNvPr id="25" name="Image 24">
          <a:extLst>
            <a:ext uri="{FF2B5EF4-FFF2-40B4-BE49-F238E27FC236}">
              <a16:creationId xmlns:a16="http://schemas.microsoft.com/office/drawing/2014/main" id="{00000000-0008-0000-0C00-000019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15154275" y="10282116"/>
          <a:ext cx="461727" cy="543260"/>
        </a:xfrm>
        <a:prstGeom prst="rect">
          <a:avLst/>
        </a:prstGeom>
      </xdr:spPr>
    </xdr:pic>
    <xdr:clientData/>
  </xdr:twoCellAnchor>
  <xdr:twoCellAnchor editAs="absolute">
    <xdr:from>
      <xdr:col>15</xdr:col>
      <xdr:colOff>578625</xdr:colOff>
      <xdr:row>56</xdr:row>
      <xdr:rowOff>68916</xdr:rowOff>
    </xdr:from>
    <xdr:to>
      <xdr:col>16</xdr:col>
      <xdr:colOff>238011</xdr:colOff>
      <xdr:row>59</xdr:row>
      <xdr:rowOff>117174</xdr:rowOff>
    </xdr:to>
    <xdr:pic>
      <xdr:nvPicPr>
        <xdr:cNvPr id="26" name="Image 25">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16275825" y="10374966"/>
          <a:ext cx="438531" cy="530223"/>
        </a:xfrm>
        <a:prstGeom prst="rect">
          <a:avLst/>
        </a:prstGeom>
      </xdr:spPr>
    </xdr:pic>
    <xdr:clientData/>
  </xdr:twoCellAnchor>
  <xdr:twoCellAnchor editAs="absolute">
    <xdr:from>
      <xdr:col>15</xdr:col>
      <xdr:colOff>63780</xdr:colOff>
      <xdr:row>56</xdr:row>
      <xdr:rowOff>30321</xdr:rowOff>
    </xdr:from>
    <xdr:to>
      <xdr:col>15</xdr:col>
      <xdr:colOff>501122</xdr:colOff>
      <xdr:row>59</xdr:row>
      <xdr:rowOff>51164</xdr:rowOff>
    </xdr:to>
    <xdr:pic>
      <xdr:nvPicPr>
        <xdr:cNvPr id="27" name="Image 26">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5749550" y="10334466"/>
          <a:ext cx="443057" cy="500903"/>
        </a:xfrm>
        <a:prstGeom prst="rect">
          <a:avLst/>
        </a:prstGeom>
      </xdr:spPr>
    </xdr:pic>
    <xdr:clientData/>
  </xdr:twoCellAnchor>
  <xdr:twoCellAnchor editAs="absolute">
    <xdr:from>
      <xdr:col>14</xdr:col>
      <xdr:colOff>107577</xdr:colOff>
      <xdr:row>67</xdr:row>
      <xdr:rowOff>19889</xdr:rowOff>
    </xdr:from>
    <xdr:to>
      <xdr:col>14</xdr:col>
      <xdr:colOff>564720</xdr:colOff>
      <xdr:row>69</xdr:row>
      <xdr:rowOff>63704</xdr:rowOff>
    </xdr:to>
    <xdr:pic>
      <xdr:nvPicPr>
        <xdr:cNvPr id="28" name="Image 27">
          <a:extLst>
            <a:ext uri="{FF2B5EF4-FFF2-40B4-BE49-F238E27FC236}">
              <a16:creationId xmlns:a16="http://schemas.microsoft.com/office/drawing/2014/main" id="{00000000-0008-0000-0C00-00001C000000}"/>
            </a:ext>
          </a:extLst>
        </xdr:cNvPr>
        <xdr:cNvPicPr>
          <a:picLocks noChangeAspect="1"/>
        </xdr:cNvPicPr>
      </xdr:nvPicPr>
      <xdr:blipFill>
        <a:blip xmlns:r="http://schemas.openxmlformats.org/officeDocument/2006/relationships" r:embed="rId17"/>
        <a:stretch>
          <a:fillRect/>
        </a:stretch>
      </xdr:blipFill>
      <xdr:spPr>
        <a:xfrm>
          <a:off x="15023727" y="12145214"/>
          <a:ext cx="457143" cy="434340"/>
        </a:xfrm>
        <a:prstGeom prst="rect">
          <a:avLst/>
        </a:prstGeom>
      </xdr:spPr>
    </xdr:pic>
    <xdr:clientData/>
  </xdr:twoCellAnchor>
  <xdr:twoCellAnchor editAs="absolute">
    <xdr:from>
      <xdr:col>15</xdr:col>
      <xdr:colOff>16706</xdr:colOff>
      <xdr:row>66</xdr:row>
      <xdr:rowOff>146097</xdr:rowOff>
    </xdr:from>
    <xdr:to>
      <xdr:col>15</xdr:col>
      <xdr:colOff>373119</xdr:colOff>
      <xdr:row>69</xdr:row>
      <xdr:rowOff>106029</xdr:rowOff>
    </xdr:to>
    <xdr:pic>
      <xdr:nvPicPr>
        <xdr:cNvPr id="29" name="Image 28">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8"/>
        <a:stretch>
          <a:fillRect/>
        </a:stretch>
      </xdr:blipFill>
      <xdr:spPr>
        <a:xfrm>
          <a:off x="15704381" y="12109497"/>
          <a:ext cx="356413" cy="512382"/>
        </a:xfrm>
        <a:prstGeom prst="rect">
          <a:avLst/>
        </a:prstGeom>
      </xdr:spPr>
    </xdr:pic>
    <xdr:clientData/>
  </xdr:twoCellAnchor>
  <xdr:twoCellAnchor editAs="absolute">
    <xdr:from>
      <xdr:col>15</xdr:col>
      <xdr:colOff>530179</xdr:colOff>
      <xdr:row>67</xdr:row>
      <xdr:rowOff>22747</xdr:rowOff>
    </xdr:from>
    <xdr:to>
      <xdr:col>16</xdr:col>
      <xdr:colOff>312945</xdr:colOff>
      <xdr:row>69</xdr:row>
      <xdr:rowOff>96982</xdr:rowOff>
    </xdr:to>
    <xdr:pic>
      <xdr:nvPicPr>
        <xdr:cNvPr id="30" name="Image 29">
          <a:extLst>
            <a:ext uri="{FF2B5EF4-FFF2-40B4-BE49-F238E27FC236}">
              <a16:creationId xmlns:a16="http://schemas.microsoft.com/office/drawing/2014/main" id="{00000000-0008-0000-0C00-00001E000000}"/>
            </a:ext>
          </a:extLst>
        </xdr:cNvPr>
        <xdr:cNvPicPr>
          <a:picLocks noChangeAspect="1"/>
        </xdr:cNvPicPr>
      </xdr:nvPicPr>
      <xdr:blipFill>
        <a:blip xmlns:r="http://schemas.openxmlformats.org/officeDocument/2006/relationships" r:embed="rId19"/>
        <a:stretch>
          <a:fillRect/>
        </a:stretch>
      </xdr:blipFill>
      <xdr:spPr>
        <a:xfrm>
          <a:off x="16217854" y="12148072"/>
          <a:ext cx="554291" cy="464760"/>
        </a:xfrm>
        <a:prstGeom prst="rect">
          <a:avLst/>
        </a:prstGeom>
      </xdr:spPr>
    </xdr:pic>
    <xdr:clientData/>
  </xdr:twoCellAnchor>
  <xdr:twoCellAnchor editAs="absolute">
    <xdr:from>
      <xdr:col>14</xdr:col>
      <xdr:colOff>28044</xdr:colOff>
      <xdr:row>69</xdr:row>
      <xdr:rowOff>106091</xdr:rowOff>
    </xdr:from>
    <xdr:to>
      <xdr:col>14</xdr:col>
      <xdr:colOff>654712</xdr:colOff>
      <xdr:row>72</xdr:row>
      <xdr:rowOff>75542</xdr:rowOff>
    </xdr:to>
    <xdr:pic>
      <xdr:nvPicPr>
        <xdr:cNvPr id="33" name="Image 32">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20"/>
        <a:stretch>
          <a:fillRect/>
        </a:stretch>
      </xdr:blipFill>
      <xdr:spPr>
        <a:xfrm>
          <a:off x="14944194" y="12621941"/>
          <a:ext cx="626668" cy="540951"/>
        </a:xfrm>
        <a:prstGeom prst="rect">
          <a:avLst/>
        </a:prstGeom>
      </xdr:spPr>
    </xdr:pic>
    <xdr:clientData/>
  </xdr:twoCellAnchor>
  <xdr:twoCellAnchor editAs="absolute">
    <xdr:from>
      <xdr:col>15</xdr:col>
      <xdr:colOff>475242</xdr:colOff>
      <xdr:row>69</xdr:row>
      <xdr:rowOff>151811</xdr:rowOff>
    </xdr:from>
    <xdr:to>
      <xdr:col>16</xdr:col>
      <xdr:colOff>259909</xdr:colOff>
      <xdr:row>72</xdr:row>
      <xdr:rowOff>67931</xdr:rowOff>
    </xdr:to>
    <xdr:pic>
      <xdr:nvPicPr>
        <xdr:cNvPr id="34" name="Image 33">
          <a:extLst>
            <a:ext uri="{FF2B5EF4-FFF2-40B4-BE49-F238E27FC236}">
              <a16:creationId xmlns:a16="http://schemas.microsoft.com/office/drawing/2014/main" id="{00000000-0008-0000-0C00-000022000000}"/>
            </a:ext>
          </a:extLst>
        </xdr:cNvPr>
        <xdr:cNvPicPr>
          <a:picLocks noChangeAspect="1"/>
        </xdr:cNvPicPr>
      </xdr:nvPicPr>
      <xdr:blipFill>
        <a:blip xmlns:r="http://schemas.openxmlformats.org/officeDocument/2006/relationships" r:embed="rId21"/>
        <a:stretch>
          <a:fillRect/>
        </a:stretch>
      </xdr:blipFill>
      <xdr:spPr>
        <a:xfrm>
          <a:off x="16162917" y="12667661"/>
          <a:ext cx="556192" cy="487620"/>
        </a:xfrm>
        <a:prstGeom prst="rect">
          <a:avLst/>
        </a:prstGeom>
      </xdr:spPr>
    </xdr:pic>
    <xdr:clientData/>
  </xdr:twoCellAnchor>
  <xdr:twoCellAnchor editAs="absolute">
    <xdr:from>
      <xdr:col>14</xdr:col>
      <xdr:colOff>698604</xdr:colOff>
      <xdr:row>69</xdr:row>
      <xdr:rowOff>144190</xdr:rowOff>
    </xdr:from>
    <xdr:to>
      <xdr:col>15</xdr:col>
      <xdr:colOff>456606</xdr:colOff>
      <xdr:row>72</xdr:row>
      <xdr:rowOff>39892</xdr:rowOff>
    </xdr:to>
    <xdr:pic>
      <xdr:nvPicPr>
        <xdr:cNvPr id="35" name="Image 34">
          <a:extLst>
            <a:ext uri="{FF2B5EF4-FFF2-40B4-BE49-F238E27FC236}">
              <a16:creationId xmlns:a16="http://schemas.microsoft.com/office/drawing/2014/main" id="{00000000-0008-0000-0C00-000023000000}"/>
            </a:ext>
          </a:extLst>
        </xdr:cNvPr>
        <xdr:cNvPicPr>
          <a:picLocks noChangeAspect="1"/>
        </xdr:cNvPicPr>
      </xdr:nvPicPr>
      <xdr:blipFill rotWithShape="1">
        <a:blip xmlns:r="http://schemas.openxmlformats.org/officeDocument/2006/relationships" r:embed="rId22"/>
        <a:srcRect b="8625"/>
        <a:stretch/>
      </xdr:blipFill>
      <xdr:spPr>
        <a:xfrm>
          <a:off x="15614754" y="12660040"/>
          <a:ext cx="529527" cy="467202"/>
        </a:xfrm>
        <a:prstGeom prst="rect">
          <a:avLst/>
        </a:prstGeom>
      </xdr:spPr>
    </xdr:pic>
    <xdr:clientData/>
  </xdr:twoCellAnchor>
  <xdr:twoCellAnchor editAs="absolute">
    <xdr:from>
      <xdr:col>14</xdr:col>
      <xdr:colOff>220308</xdr:colOff>
      <xdr:row>73</xdr:row>
      <xdr:rowOff>8345</xdr:rowOff>
    </xdr:from>
    <xdr:to>
      <xdr:col>14</xdr:col>
      <xdr:colOff>609880</xdr:colOff>
      <xdr:row>75</xdr:row>
      <xdr:rowOff>96563</xdr:rowOff>
    </xdr:to>
    <xdr:pic>
      <xdr:nvPicPr>
        <xdr:cNvPr id="37" name="Image 36">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23"/>
        <a:stretch>
          <a:fillRect/>
        </a:stretch>
      </xdr:blipFill>
      <xdr:spPr>
        <a:xfrm>
          <a:off x="15136458" y="13286195"/>
          <a:ext cx="389572" cy="478743"/>
        </a:xfrm>
        <a:prstGeom prst="rect">
          <a:avLst/>
        </a:prstGeom>
      </xdr:spPr>
    </xdr:pic>
    <xdr:clientData/>
  </xdr:twoCellAnchor>
  <xdr:twoCellAnchor editAs="absolute">
    <xdr:from>
      <xdr:col>15</xdr:col>
      <xdr:colOff>38381</xdr:colOff>
      <xdr:row>73</xdr:row>
      <xdr:rowOff>11916</xdr:rowOff>
    </xdr:from>
    <xdr:to>
      <xdr:col>15</xdr:col>
      <xdr:colOff>472719</xdr:colOff>
      <xdr:row>75</xdr:row>
      <xdr:rowOff>120376</xdr:rowOff>
    </xdr:to>
    <xdr:pic>
      <xdr:nvPicPr>
        <xdr:cNvPr id="38" name="Image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24"/>
        <a:stretch>
          <a:fillRect/>
        </a:stretch>
      </xdr:blipFill>
      <xdr:spPr>
        <a:xfrm>
          <a:off x="15726056" y="13289766"/>
          <a:ext cx="434338" cy="498985"/>
        </a:xfrm>
        <a:prstGeom prst="rect">
          <a:avLst/>
        </a:prstGeom>
      </xdr:spPr>
    </xdr:pic>
    <xdr:clientData/>
  </xdr:twoCellAnchor>
  <xdr:twoCellAnchor editAs="absolute">
    <xdr:from>
      <xdr:col>15</xdr:col>
      <xdr:colOff>393522</xdr:colOff>
      <xdr:row>77</xdr:row>
      <xdr:rowOff>15635</xdr:rowOff>
    </xdr:from>
    <xdr:to>
      <xdr:col>16</xdr:col>
      <xdr:colOff>107294</xdr:colOff>
      <xdr:row>78</xdr:row>
      <xdr:rowOff>181809</xdr:rowOff>
    </xdr:to>
    <xdr:pic>
      <xdr:nvPicPr>
        <xdr:cNvPr id="40" name="Image 39">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25"/>
        <a:stretch>
          <a:fillRect/>
        </a:stretch>
      </xdr:blipFill>
      <xdr:spPr>
        <a:xfrm>
          <a:off x="16081197" y="14065010"/>
          <a:ext cx="485297" cy="356674"/>
        </a:xfrm>
        <a:prstGeom prst="rect">
          <a:avLst/>
        </a:prstGeom>
      </xdr:spPr>
    </xdr:pic>
    <xdr:clientData/>
  </xdr:twoCellAnchor>
  <xdr:twoCellAnchor editAs="absolute">
    <xdr:from>
      <xdr:col>14</xdr:col>
      <xdr:colOff>239806</xdr:colOff>
      <xdr:row>76</xdr:row>
      <xdr:rowOff>110603</xdr:rowOff>
    </xdr:from>
    <xdr:to>
      <xdr:col>15</xdr:col>
      <xdr:colOff>7395</xdr:colOff>
      <xdr:row>79</xdr:row>
      <xdr:rowOff>95139</xdr:rowOff>
    </xdr:to>
    <xdr:pic>
      <xdr:nvPicPr>
        <xdr:cNvPr id="41" name="Image 40">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26"/>
        <a:stretch>
          <a:fillRect/>
        </a:stretch>
      </xdr:blipFill>
      <xdr:spPr>
        <a:xfrm>
          <a:off x="15155956" y="13969478"/>
          <a:ext cx="539114" cy="565561"/>
        </a:xfrm>
        <a:prstGeom prst="rect">
          <a:avLst/>
        </a:prstGeom>
      </xdr:spPr>
    </xdr:pic>
    <xdr:clientData/>
  </xdr:twoCellAnchor>
  <xdr:twoCellAnchor editAs="absolute">
    <xdr:from>
      <xdr:col>14</xdr:col>
      <xdr:colOff>102758</xdr:colOff>
      <xdr:row>81</xdr:row>
      <xdr:rowOff>115757</xdr:rowOff>
    </xdr:from>
    <xdr:to>
      <xdr:col>14</xdr:col>
      <xdr:colOff>735116</xdr:colOff>
      <xdr:row>86</xdr:row>
      <xdr:rowOff>140298</xdr:rowOff>
    </xdr:to>
    <xdr:pic>
      <xdr:nvPicPr>
        <xdr:cNvPr id="42" name="Image 41">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5017003" y="14929037"/>
          <a:ext cx="643788" cy="1001806"/>
        </a:xfrm>
        <a:prstGeom prst="rect">
          <a:avLst/>
        </a:prstGeom>
      </xdr:spPr>
    </xdr:pic>
    <xdr:clientData/>
  </xdr:twoCellAnchor>
  <xdr:twoCellAnchor editAs="absolute">
    <xdr:from>
      <xdr:col>13</xdr:col>
      <xdr:colOff>704849</xdr:colOff>
      <xdr:row>87</xdr:row>
      <xdr:rowOff>187250</xdr:rowOff>
    </xdr:from>
    <xdr:to>
      <xdr:col>15</xdr:col>
      <xdr:colOff>763506</xdr:colOff>
      <xdr:row>90</xdr:row>
      <xdr:rowOff>68841</xdr:rowOff>
    </xdr:to>
    <xdr:pic>
      <xdr:nvPicPr>
        <xdr:cNvPr id="45" name="Image 44">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4849474" y="16160675"/>
          <a:ext cx="1601707" cy="510241"/>
        </a:xfrm>
        <a:prstGeom prst="rect">
          <a:avLst/>
        </a:prstGeom>
      </xdr:spPr>
    </xdr:pic>
    <xdr:clientData/>
  </xdr:twoCellAnchor>
  <xdr:twoCellAnchor editAs="absolute">
    <xdr:from>
      <xdr:col>14</xdr:col>
      <xdr:colOff>237004</xdr:colOff>
      <xdr:row>90</xdr:row>
      <xdr:rowOff>191060</xdr:rowOff>
    </xdr:from>
    <xdr:to>
      <xdr:col>15</xdr:col>
      <xdr:colOff>130800</xdr:colOff>
      <xdr:row>94</xdr:row>
      <xdr:rowOff>17606</xdr:rowOff>
    </xdr:to>
    <xdr:pic>
      <xdr:nvPicPr>
        <xdr:cNvPr id="46" name="Image 45">
          <a:extLst>
            <a:ext uri="{FF2B5EF4-FFF2-40B4-BE49-F238E27FC236}">
              <a16:creationId xmlns:a16="http://schemas.microsoft.com/office/drawing/2014/main" id="{00000000-0008-0000-0C00-00002E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5153154" y="17002685"/>
          <a:ext cx="665321" cy="712371"/>
        </a:xfrm>
        <a:prstGeom prst="rect">
          <a:avLst/>
        </a:prstGeom>
      </xdr:spPr>
    </xdr:pic>
    <xdr:clientData/>
  </xdr:twoCellAnchor>
  <xdr:twoCellAnchor editAs="absolute">
    <xdr:from>
      <xdr:col>14</xdr:col>
      <xdr:colOff>196887</xdr:colOff>
      <xdr:row>94</xdr:row>
      <xdr:rowOff>37715</xdr:rowOff>
    </xdr:from>
    <xdr:to>
      <xdr:col>14</xdr:col>
      <xdr:colOff>558552</xdr:colOff>
      <xdr:row>97</xdr:row>
      <xdr:rowOff>73215</xdr:rowOff>
    </xdr:to>
    <xdr:pic>
      <xdr:nvPicPr>
        <xdr:cNvPr id="48" name="Image 47">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5113037" y="17335115"/>
          <a:ext cx="361665" cy="626050"/>
        </a:xfrm>
        <a:prstGeom prst="rect">
          <a:avLst/>
        </a:prstGeom>
      </xdr:spPr>
    </xdr:pic>
    <xdr:clientData/>
  </xdr:twoCellAnchor>
  <xdr:twoCellAnchor editAs="absolute">
    <xdr:from>
      <xdr:col>14</xdr:col>
      <xdr:colOff>769764</xdr:colOff>
      <xdr:row>94</xdr:row>
      <xdr:rowOff>20282</xdr:rowOff>
    </xdr:from>
    <xdr:to>
      <xdr:col>15</xdr:col>
      <xdr:colOff>392626</xdr:colOff>
      <xdr:row>97</xdr:row>
      <xdr:rowOff>113440</xdr:rowOff>
    </xdr:to>
    <xdr:pic>
      <xdr:nvPicPr>
        <xdr:cNvPr id="49" name="Image 48">
          <a:extLst>
            <a:ext uri="{FF2B5EF4-FFF2-40B4-BE49-F238E27FC236}">
              <a16:creationId xmlns:a16="http://schemas.microsoft.com/office/drawing/2014/main" id="{00000000-0008-0000-0C00-000031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5685914" y="17317682"/>
          <a:ext cx="394387" cy="683708"/>
        </a:xfrm>
        <a:prstGeom prst="rect">
          <a:avLst/>
        </a:prstGeom>
      </xdr:spPr>
    </xdr:pic>
    <xdr:clientData/>
  </xdr:twoCellAnchor>
  <xdr:twoCellAnchor>
    <xdr:from>
      <xdr:col>14</xdr:col>
      <xdr:colOff>104775</xdr:colOff>
      <xdr:row>1</xdr:row>
      <xdr:rowOff>180975</xdr:rowOff>
    </xdr:from>
    <xdr:to>
      <xdr:col>18</xdr:col>
      <xdr:colOff>323850</xdr:colOff>
      <xdr:row>8</xdr:row>
      <xdr:rowOff>142875</xdr:rowOff>
    </xdr:to>
    <xdr:sp macro="" textlink="">
      <xdr:nvSpPr>
        <xdr:cNvPr id="51" name="ZoneTexte 50">
          <a:extLst>
            <a:ext uri="{FF2B5EF4-FFF2-40B4-BE49-F238E27FC236}">
              <a16:creationId xmlns:a16="http://schemas.microsoft.com/office/drawing/2014/main" id="{00000000-0008-0000-0C00-000033000000}"/>
            </a:ext>
          </a:extLst>
        </xdr:cNvPr>
        <xdr:cNvSpPr txBox="1"/>
      </xdr:nvSpPr>
      <xdr:spPr>
        <a:xfrm>
          <a:off x="14287500" y="371475"/>
          <a:ext cx="330517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b="1"/>
            <a:t>Stock Policy</a:t>
          </a:r>
          <a:br>
            <a:rPr lang="fr-FR" sz="1000" b="1"/>
          </a:br>
          <a:r>
            <a:rPr lang="fr-FR" sz="1000" b="0" u="sng"/>
            <a:t>Standard</a:t>
          </a:r>
          <a:r>
            <a:rPr lang="fr-FR" sz="1000" b="0" u="none"/>
            <a:t>: </a:t>
          </a:r>
          <a:r>
            <a:rPr lang="fr-FR" sz="1000" b="0"/>
            <a:t>SKU that are permanently kept in stock in Europe</a:t>
          </a:r>
        </a:p>
        <a:p>
          <a:r>
            <a:rPr lang="fr-FR" sz="1000" b="0" u="sng"/>
            <a:t>On Demand</a:t>
          </a:r>
          <a:r>
            <a:rPr lang="fr-FR" sz="1000" b="0"/>
            <a:t>: SKU that are not permanently kept in stock in Europe. They will require a procurement lead-time of up to 10 weeks from the order date. These products can be available faster, with chargeable shipping costs (air freight). Please contact your RB sales representative.</a:t>
          </a:r>
          <a:br>
            <a:rPr lang="fr-FR" sz="1000" b="0"/>
          </a:br>
          <a:r>
            <a:rPr lang="fr-FR" sz="1000" b="0" u="sng"/>
            <a:t>Services</a:t>
          </a:r>
          <a:r>
            <a:rPr lang="fr-FR" sz="1000" b="0" u="none"/>
            <a:t>: SKU that are intangible (softwares, key codes, trainings, GSP contracts).</a:t>
          </a:r>
          <a:endParaRPr lang="fr-FR" sz="1000" b="0" u="sng"/>
        </a:p>
      </xdr:txBody>
    </xdr:sp>
    <xdr:clientData/>
  </xdr:twoCellAnchor>
  <xdr:twoCellAnchor editAs="absolute">
    <xdr:from>
      <xdr:col>2</xdr:col>
      <xdr:colOff>1781175</xdr:colOff>
      <xdr:row>0</xdr:row>
      <xdr:rowOff>19050</xdr:rowOff>
    </xdr:from>
    <xdr:to>
      <xdr:col>3</xdr:col>
      <xdr:colOff>184425</xdr:colOff>
      <xdr:row>1</xdr:row>
      <xdr:rowOff>12360</xdr:rowOff>
    </xdr:to>
    <xdr:sp macro="" textlink="Header!B10">
      <xdr:nvSpPr>
        <xdr:cNvPr id="54" name="ZoneTexte 53">
          <a:hlinkClick xmlns:r="http://schemas.openxmlformats.org/officeDocument/2006/relationships" r:id="rId32"/>
          <a:extLst>
            <a:ext uri="{FF2B5EF4-FFF2-40B4-BE49-F238E27FC236}">
              <a16:creationId xmlns:a16="http://schemas.microsoft.com/office/drawing/2014/main" id="{00000000-0008-0000-0C00-000036000000}"/>
            </a:ext>
          </a:extLst>
        </xdr:cNvPr>
        <xdr:cNvSpPr txBox="1"/>
      </xdr:nvSpPr>
      <xdr:spPr>
        <a:xfrm>
          <a:off x="4572000" y="190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2BC7FE8-F0C8-4891-B091-4BBA5D4A2068}" type="TxLink">
            <a:rPr lang="en-US" sz="1100" b="0" i="0" u="sng" strike="noStrike">
              <a:solidFill>
                <a:srgbClr val="0563C1"/>
              </a:solidFill>
              <a:latin typeface="Calibri"/>
              <a:cs typeface="Calibri"/>
            </a:rPr>
            <a:pPr/>
            <a:t>● LOW VOLUME IRRIGATION</a:t>
          </a:fld>
          <a:endParaRPr lang="fr-FR" sz="1200"/>
        </a:p>
      </xdr:txBody>
    </xdr:sp>
    <xdr:clientData/>
  </xdr:twoCellAnchor>
  <xdr:twoCellAnchor editAs="absolute">
    <xdr:from>
      <xdr:col>2</xdr:col>
      <xdr:colOff>1781175</xdr:colOff>
      <xdr:row>1</xdr:row>
      <xdr:rowOff>21273</xdr:rowOff>
    </xdr:from>
    <xdr:to>
      <xdr:col>3</xdr:col>
      <xdr:colOff>184425</xdr:colOff>
      <xdr:row>2</xdr:row>
      <xdr:rowOff>16488</xdr:rowOff>
    </xdr:to>
    <xdr:sp macro="" textlink="Header!B11">
      <xdr:nvSpPr>
        <xdr:cNvPr id="55" name="ZoneTexte 54">
          <a:hlinkClick xmlns:r="http://schemas.openxmlformats.org/officeDocument/2006/relationships" r:id="rId33"/>
          <a:extLst>
            <a:ext uri="{FF2B5EF4-FFF2-40B4-BE49-F238E27FC236}">
              <a16:creationId xmlns:a16="http://schemas.microsoft.com/office/drawing/2014/main" id="{00000000-0008-0000-0C00-000037000000}"/>
            </a:ext>
          </a:extLst>
        </xdr:cNvPr>
        <xdr:cNvSpPr txBox="1"/>
      </xdr:nvSpPr>
      <xdr:spPr>
        <a:xfrm>
          <a:off x="4572000" y="21748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5CFB7CB-4909-401F-B6BC-72B168817E75}" type="TxLink">
            <a:rPr lang="en-US" sz="1100" b="0" i="0" u="sng" strike="noStrike">
              <a:solidFill>
                <a:srgbClr val="0563C1"/>
              </a:solidFill>
              <a:latin typeface="Calibri"/>
              <a:cs typeface="Calibri"/>
            </a:rPr>
            <a:pPr/>
            <a:t>● SPRAY HEADS &amp; NOZZLES</a:t>
          </a:fld>
          <a:endParaRPr lang="fr-FR" sz="1200"/>
        </a:p>
      </xdr:txBody>
    </xdr:sp>
    <xdr:clientData/>
  </xdr:twoCellAnchor>
  <xdr:twoCellAnchor editAs="absolute">
    <xdr:from>
      <xdr:col>2</xdr:col>
      <xdr:colOff>1781175</xdr:colOff>
      <xdr:row>2</xdr:row>
      <xdr:rowOff>34926</xdr:rowOff>
    </xdr:from>
    <xdr:to>
      <xdr:col>3</xdr:col>
      <xdr:colOff>184425</xdr:colOff>
      <xdr:row>3</xdr:row>
      <xdr:rowOff>16806</xdr:rowOff>
    </xdr:to>
    <xdr:sp macro="" textlink="Header!B12">
      <xdr:nvSpPr>
        <xdr:cNvPr id="56" name="ZoneTexte 55">
          <a:hlinkClick xmlns:r="http://schemas.openxmlformats.org/officeDocument/2006/relationships" r:id="rId34"/>
          <a:extLst>
            <a:ext uri="{FF2B5EF4-FFF2-40B4-BE49-F238E27FC236}">
              <a16:creationId xmlns:a16="http://schemas.microsoft.com/office/drawing/2014/main" id="{00000000-0008-0000-0C00-000038000000}"/>
            </a:ext>
          </a:extLst>
        </xdr:cNvPr>
        <xdr:cNvSpPr txBox="1"/>
      </xdr:nvSpPr>
      <xdr:spPr>
        <a:xfrm>
          <a:off x="4572000" y="41592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82DDCA88-16E2-4D90-9A16-A895B5406331}" type="TxLink">
            <a:rPr lang="en-US" sz="1100" b="0" i="0" u="sng" strike="noStrike">
              <a:solidFill>
                <a:srgbClr val="0563C1"/>
              </a:solidFill>
              <a:latin typeface="Calibri"/>
              <a:cs typeface="Calibri"/>
            </a:rPr>
            <a:pPr/>
            <a:t>● ROTORS &amp; ACCESSORIES</a:t>
          </a:fld>
          <a:endParaRPr lang="fr-FR" sz="1200"/>
        </a:p>
      </xdr:txBody>
    </xdr:sp>
    <xdr:clientData/>
  </xdr:twoCellAnchor>
  <xdr:twoCellAnchor editAs="absolute">
    <xdr:from>
      <xdr:col>2</xdr:col>
      <xdr:colOff>1781175</xdr:colOff>
      <xdr:row>3</xdr:row>
      <xdr:rowOff>46674</xdr:rowOff>
    </xdr:from>
    <xdr:to>
      <xdr:col>3</xdr:col>
      <xdr:colOff>184425</xdr:colOff>
      <xdr:row>4</xdr:row>
      <xdr:rowOff>28554</xdr:rowOff>
    </xdr:to>
    <xdr:sp macro="" textlink="Header!B13">
      <xdr:nvSpPr>
        <xdr:cNvPr id="57" name="ZoneTexte 56">
          <a:hlinkClick xmlns:r="http://schemas.openxmlformats.org/officeDocument/2006/relationships" r:id="rId35"/>
          <a:extLst>
            <a:ext uri="{FF2B5EF4-FFF2-40B4-BE49-F238E27FC236}">
              <a16:creationId xmlns:a16="http://schemas.microsoft.com/office/drawing/2014/main" id="{00000000-0008-0000-0C00-000039000000}"/>
            </a:ext>
          </a:extLst>
        </xdr:cNvPr>
        <xdr:cNvSpPr txBox="1"/>
      </xdr:nvSpPr>
      <xdr:spPr>
        <a:xfrm>
          <a:off x="4572000" y="614364"/>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407C69-998A-4751-9D09-92D02242C47B}" type="TxLink">
            <a:rPr lang="en-US" sz="1100" b="0" i="0" u="sng" strike="noStrike">
              <a:solidFill>
                <a:srgbClr val="0563C1"/>
              </a:solidFill>
              <a:latin typeface="Calibri"/>
              <a:cs typeface="Calibri"/>
            </a:rPr>
            <a:pPr/>
            <a:t>● VALVES &amp; ACCESSORIES</a:t>
          </a:fld>
          <a:endParaRPr lang="fr-FR" sz="1200"/>
        </a:p>
      </xdr:txBody>
    </xdr:sp>
    <xdr:clientData/>
  </xdr:twoCellAnchor>
  <xdr:twoCellAnchor editAs="absolute">
    <xdr:from>
      <xdr:col>2</xdr:col>
      <xdr:colOff>1781175</xdr:colOff>
      <xdr:row>6</xdr:row>
      <xdr:rowOff>19050</xdr:rowOff>
    </xdr:from>
    <xdr:to>
      <xdr:col>3</xdr:col>
      <xdr:colOff>184425</xdr:colOff>
      <xdr:row>6</xdr:row>
      <xdr:rowOff>202860</xdr:rowOff>
    </xdr:to>
    <xdr:sp macro="" textlink="Header!B16">
      <xdr:nvSpPr>
        <xdr:cNvPr id="58" name="ZoneTexte 57">
          <a:hlinkClick xmlns:r="http://schemas.openxmlformats.org/officeDocument/2006/relationships" r:id="rId36"/>
          <a:extLst>
            <a:ext uri="{FF2B5EF4-FFF2-40B4-BE49-F238E27FC236}">
              <a16:creationId xmlns:a16="http://schemas.microsoft.com/office/drawing/2014/main" id="{00000000-0008-0000-0C00-00003A000000}"/>
            </a:ext>
          </a:extLst>
        </xdr:cNvPr>
        <xdr:cNvSpPr txBox="1"/>
      </xdr:nvSpPr>
      <xdr:spPr>
        <a:xfrm>
          <a:off x="4572000" y="120967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29D8A8D8-9851-4617-B3FF-B0283C122DAF}" type="TxLink">
            <a:rPr lang="en-US" sz="1100" b="0" i="0" u="sng" strike="noStrike">
              <a:solidFill>
                <a:srgbClr val="0563C1"/>
              </a:solidFill>
              <a:latin typeface="Calibri"/>
              <a:cs typeface="Calibri"/>
            </a:rPr>
            <a:pPr/>
            <a:t>● LANDSCAPE SERVICES</a:t>
          </a:fld>
          <a:endParaRPr lang="fr-FR" sz="1200"/>
        </a:p>
      </xdr:txBody>
    </xdr:sp>
    <xdr:clientData/>
  </xdr:twoCellAnchor>
  <xdr:twoCellAnchor editAs="absolute">
    <xdr:from>
      <xdr:col>4</xdr:col>
      <xdr:colOff>688657</xdr:colOff>
      <xdr:row>0</xdr:row>
      <xdr:rowOff>19050</xdr:rowOff>
    </xdr:from>
    <xdr:to>
      <xdr:col>9</xdr:col>
      <xdr:colOff>212047</xdr:colOff>
      <xdr:row>1</xdr:row>
      <xdr:rowOff>12360</xdr:rowOff>
    </xdr:to>
    <xdr:sp macro="" textlink="Header!B17">
      <xdr:nvSpPr>
        <xdr:cNvPr id="59" name="ZoneTexte 58">
          <a:hlinkClick xmlns:r="http://schemas.openxmlformats.org/officeDocument/2006/relationships" r:id="rId37"/>
          <a:extLst>
            <a:ext uri="{FF2B5EF4-FFF2-40B4-BE49-F238E27FC236}">
              <a16:creationId xmlns:a16="http://schemas.microsoft.com/office/drawing/2014/main" id="{00000000-0008-0000-0C00-00003B000000}"/>
            </a:ext>
          </a:extLst>
        </xdr:cNvPr>
        <xdr:cNvSpPr txBox="1"/>
      </xdr:nvSpPr>
      <xdr:spPr>
        <a:xfrm>
          <a:off x="8701087" y="1905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6F12E807-F54D-4936-82DA-EE8D33D9E9F4}"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4</xdr:col>
      <xdr:colOff>688657</xdr:colOff>
      <xdr:row>2</xdr:row>
      <xdr:rowOff>92583</xdr:rowOff>
    </xdr:from>
    <xdr:to>
      <xdr:col>9</xdr:col>
      <xdr:colOff>212047</xdr:colOff>
      <xdr:row>3</xdr:row>
      <xdr:rowOff>76368</xdr:rowOff>
    </xdr:to>
    <xdr:sp macro="" textlink="Header!B19">
      <xdr:nvSpPr>
        <xdr:cNvPr id="60" name="ZoneTexte 59">
          <a:hlinkClick xmlns:r="http://schemas.openxmlformats.org/officeDocument/2006/relationships" r:id="rId38"/>
          <a:extLst>
            <a:ext uri="{FF2B5EF4-FFF2-40B4-BE49-F238E27FC236}">
              <a16:creationId xmlns:a16="http://schemas.microsoft.com/office/drawing/2014/main" id="{00000000-0008-0000-0C00-00003C000000}"/>
            </a:ext>
          </a:extLst>
        </xdr:cNvPr>
        <xdr:cNvSpPr txBox="1"/>
      </xdr:nvSpPr>
      <xdr:spPr>
        <a:xfrm>
          <a:off x="8701087" y="467868"/>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CAFEA1-8E06-4AEA-BC00-B972BB9B42CC}" type="TxLink">
            <a:rPr lang="en-US" sz="1100" b="0" i="0" u="sng" strike="noStrike">
              <a:solidFill>
                <a:srgbClr val="0563C1"/>
              </a:solidFill>
              <a:latin typeface="Calibri"/>
              <a:cs typeface="Calibri"/>
            </a:rPr>
            <a:pPr/>
            <a:t>● AG</a:t>
          </a:fld>
          <a:endParaRPr lang="fr-FR" sz="1200"/>
        </a:p>
      </xdr:txBody>
    </xdr:sp>
    <xdr:clientData/>
  </xdr:twoCellAnchor>
  <xdr:twoCellAnchor editAs="absolute">
    <xdr:from>
      <xdr:col>2</xdr:col>
      <xdr:colOff>1781175</xdr:colOff>
      <xdr:row>4</xdr:row>
      <xdr:rowOff>58422</xdr:rowOff>
    </xdr:from>
    <xdr:to>
      <xdr:col>3</xdr:col>
      <xdr:colOff>184425</xdr:colOff>
      <xdr:row>5</xdr:row>
      <xdr:rowOff>2202</xdr:rowOff>
    </xdr:to>
    <xdr:sp macro="" textlink="Header!B14">
      <xdr:nvSpPr>
        <xdr:cNvPr id="72" name="ZoneTexte 71">
          <a:hlinkClick xmlns:r="http://schemas.openxmlformats.org/officeDocument/2006/relationships" r:id="rId39"/>
          <a:extLst>
            <a:ext uri="{FF2B5EF4-FFF2-40B4-BE49-F238E27FC236}">
              <a16:creationId xmlns:a16="http://schemas.microsoft.com/office/drawing/2014/main" id="{00000000-0008-0000-0C00-000048000000}"/>
            </a:ext>
          </a:extLst>
        </xdr:cNvPr>
        <xdr:cNvSpPr txBox="1"/>
      </xdr:nvSpPr>
      <xdr:spPr>
        <a:xfrm>
          <a:off x="4572000" y="812802"/>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C11BC6C9-74C7-428B-9F85-C31193C211E8}" type="TxLink">
            <a:rPr lang="en-US" sz="1100" b="0" i="0" u="sng" strike="noStrike">
              <a:solidFill>
                <a:srgbClr val="0563C1"/>
              </a:solidFill>
              <a:latin typeface="Calibri"/>
              <a:cs typeface="Calibri"/>
            </a:rPr>
            <a:pPr/>
            <a:t>● CONTROLLERS</a:t>
          </a:fld>
          <a:endParaRPr lang="fr-FR" sz="1200"/>
        </a:p>
      </xdr:txBody>
    </xdr:sp>
    <xdr:clientData/>
  </xdr:twoCellAnchor>
  <xdr:twoCellAnchor editAs="absolute">
    <xdr:from>
      <xdr:col>4</xdr:col>
      <xdr:colOff>688657</xdr:colOff>
      <xdr:row>5</xdr:row>
      <xdr:rowOff>135255</xdr:rowOff>
    </xdr:from>
    <xdr:to>
      <xdr:col>9</xdr:col>
      <xdr:colOff>212047</xdr:colOff>
      <xdr:row>6</xdr:row>
      <xdr:rowOff>130470</xdr:rowOff>
    </xdr:to>
    <xdr:sp macro="" textlink="Header!B22">
      <xdr:nvSpPr>
        <xdr:cNvPr id="73" name="ZoneTexte 72">
          <a:hlinkClick xmlns:r="http://schemas.openxmlformats.org/officeDocument/2006/relationships" r:id="rId40"/>
          <a:extLst>
            <a:ext uri="{FF2B5EF4-FFF2-40B4-BE49-F238E27FC236}">
              <a16:creationId xmlns:a16="http://schemas.microsoft.com/office/drawing/2014/main" id="{00000000-0008-0000-0C00-000049000000}"/>
            </a:ext>
          </a:extLst>
        </xdr:cNvPr>
        <xdr:cNvSpPr txBox="1"/>
      </xdr:nvSpPr>
      <xdr:spPr>
        <a:xfrm>
          <a:off x="8701087" y="1141095"/>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357B005-29D9-46CC-B1BC-C846C6AC55E7}" type="TxLink">
            <a:rPr lang="en-US" sz="1100" b="0" i="0" u="sng" strike="noStrike">
              <a:solidFill>
                <a:srgbClr val="0563C1"/>
              </a:solidFill>
              <a:latin typeface="Calibri"/>
              <a:cs typeface="Calibri"/>
            </a:rPr>
            <a:pPr/>
            <a:t>● TERMS &amp; CONDITIONS</a:t>
          </a:fld>
          <a:endParaRPr lang="fr-FR" sz="1200"/>
        </a:p>
      </xdr:txBody>
    </xdr:sp>
    <xdr:clientData/>
  </xdr:twoCellAnchor>
  <xdr:twoCellAnchor editAs="absolute">
    <xdr:from>
      <xdr:col>4</xdr:col>
      <xdr:colOff>688657</xdr:colOff>
      <xdr:row>4</xdr:row>
      <xdr:rowOff>154686</xdr:rowOff>
    </xdr:from>
    <xdr:to>
      <xdr:col>9</xdr:col>
      <xdr:colOff>212047</xdr:colOff>
      <xdr:row>5</xdr:row>
      <xdr:rowOff>96561</xdr:rowOff>
    </xdr:to>
    <xdr:sp macro="" textlink="Header!B21">
      <xdr:nvSpPr>
        <xdr:cNvPr id="74" name="ZoneTexte 73">
          <a:hlinkClick xmlns:r="http://schemas.openxmlformats.org/officeDocument/2006/relationships" r:id="rId41"/>
          <a:extLst>
            <a:ext uri="{FF2B5EF4-FFF2-40B4-BE49-F238E27FC236}">
              <a16:creationId xmlns:a16="http://schemas.microsoft.com/office/drawing/2014/main" id="{00000000-0008-0000-0C00-00004A000000}"/>
            </a:ext>
          </a:extLst>
        </xdr:cNvPr>
        <xdr:cNvSpPr txBox="1"/>
      </xdr:nvSpPr>
      <xdr:spPr>
        <a:xfrm>
          <a:off x="8701087" y="916686"/>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78C4F60F-9BF1-40BF-8A1E-AD97966609F0}" type="TxLink">
            <a:rPr lang="en-US" sz="1100" b="0" i="0" u="sng" strike="noStrike">
              <a:solidFill>
                <a:srgbClr val="0563C1"/>
              </a:solidFill>
              <a:latin typeface="Calibri"/>
              <a:cs typeface="Calibri"/>
            </a:rPr>
            <a:pPr/>
            <a:t>● LISTING</a:t>
          </a:fld>
          <a:endParaRPr lang="fr-FR" sz="1200"/>
        </a:p>
      </xdr:txBody>
    </xdr:sp>
    <xdr:clientData/>
  </xdr:twoCellAnchor>
  <xdr:twoCellAnchor editAs="absolute">
    <xdr:from>
      <xdr:col>2</xdr:col>
      <xdr:colOff>1781175</xdr:colOff>
      <xdr:row>5</xdr:row>
      <xdr:rowOff>16830</xdr:rowOff>
    </xdr:from>
    <xdr:to>
      <xdr:col>3</xdr:col>
      <xdr:colOff>184425</xdr:colOff>
      <xdr:row>6</xdr:row>
      <xdr:rowOff>615</xdr:rowOff>
    </xdr:to>
    <xdr:sp macro="" textlink="Header!B15">
      <xdr:nvSpPr>
        <xdr:cNvPr id="77" name="ZoneTexte 76">
          <a:hlinkClick xmlns:r="http://schemas.openxmlformats.org/officeDocument/2006/relationships" r:id="rId42"/>
          <a:extLst>
            <a:ext uri="{FF2B5EF4-FFF2-40B4-BE49-F238E27FC236}">
              <a16:creationId xmlns:a16="http://schemas.microsoft.com/office/drawing/2014/main" id="{00000000-0008-0000-0C00-00004D000000}"/>
            </a:ext>
          </a:extLst>
        </xdr:cNvPr>
        <xdr:cNvSpPr txBox="1"/>
      </xdr:nvSpPr>
      <xdr:spPr>
        <a:xfrm>
          <a:off x="4572000" y="1011240"/>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F1E2CA10-B5E0-4D6E-A7C8-00A6155F284B}" type="TxLink">
            <a:rPr lang="en-US" sz="1100" b="0" i="0" u="sng" strike="noStrike">
              <a:solidFill>
                <a:srgbClr val="0563C1"/>
              </a:solidFill>
              <a:latin typeface="Calibri"/>
              <a:cs typeface="Calibri"/>
            </a:rPr>
            <a:pPr/>
            <a:t>● CENTRAL CONTROL SYSTEMS &amp; ACCESSORIES</a:t>
          </a:fld>
          <a:endParaRPr lang="fr-FR" sz="1200"/>
        </a:p>
      </xdr:txBody>
    </xdr:sp>
    <xdr:clientData/>
  </xdr:twoCellAnchor>
  <xdr:twoCellAnchor editAs="absolute">
    <xdr:from>
      <xdr:col>4</xdr:col>
      <xdr:colOff>688657</xdr:colOff>
      <xdr:row>1</xdr:row>
      <xdr:rowOff>60579</xdr:rowOff>
    </xdr:from>
    <xdr:to>
      <xdr:col>9</xdr:col>
      <xdr:colOff>212047</xdr:colOff>
      <xdr:row>2</xdr:row>
      <xdr:rowOff>46269</xdr:rowOff>
    </xdr:to>
    <xdr:sp macro="" textlink="Header!B18">
      <xdr:nvSpPr>
        <xdr:cNvPr id="78" name="ZoneTexte 77">
          <a:hlinkClick xmlns:r="http://schemas.openxmlformats.org/officeDocument/2006/relationships" r:id="rId43"/>
          <a:extLst>
            <a:ext uri="{FF2B5EF4-FFF2-40B4-BE49-F238E27FC236}">
              <a16:creationId xmlns:a16="http://schemas.microsoft.com/office/drawing/2014/main" id="{00000000-0008-0000-0C00-00004E000000}"/>
            </a:ext>
          </a:extLst>
        </xdr:cNvPr>
        <xdr:cNvSpPr txBox="1"/>
      </xdr:nvSpPr>
      <xdr:spPr>
        <a:xfrm>
          <a:off x="8701087" y="243459"/>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0E62485C-26D6-4387-BCB0-5EFEB7C72ADC}" type="TxLink">
            <a:rPr lang="en-US" sz="1100" b="0" i="0" u="sng" strike="noStrike">
              <a:solidFill>
                <a:srgbClr val="0563C1"/>
              </a:solidFill>
              <a:latin typeface="Calibri"/>
              <a:cs typeface="Calibri"/>
            </a:rPr>
            <a:pPr/>
            <a:t> </a:t>
          </a:fld>
          <a:endParaRPr lang="fr-FR" sz="1200"/>
        </a:p>
      </xdr:txBody>
    </xdr:sp>
    <xdr:clientData/>
  </xdr:twoCellAnchor>
  <xdr:twoCellAnchor editAs="absolute">
    <xdr:from>
      <xdr:col>4</xdr:col>
      <xdr:colOff>688657</xdr:colOff>
      <xdr:row>3</xdr:row>
      <xdr:rowOff>124587</xdr:rowOff>
    </xdr:from>
    <xdr:to>
      <xdr:col>9</xdr:col>
      <xdr:colOff>212047</xdr:colOff>
      <xdr:row>4</xdr:row>
      <xdr:rowOff>106467</xdr:rowOff>
    </xdr:to>
    <xdr:sp macro="" textlink="Header!B20">
      <xdr:nvSpPr>
        <xdr:cNvPr id="79" name="ZoneTexte 78">
          <a:hlinkClick xmlns:r="http://schemas.openxmlformats.org/officeDocument/2006/relationships" r:id="rId44"/>
          <a:extLst>
            <a:ext uri="{FF2B5EF4-FFF2-40B4-BE49-F238E27FC236}">
              <a16:creationId xmlns:a16="http://schemas.microsoft.com/office/drawing/2014/main" id="{00000000-0008-0000-0C00-00004F000000}"/>
            </a:ext>
          </a:extLst>
        </xdr:cNvPr>
        <xdr:cNvSpPr txBox="1"/>
      </xdr:nvSpPr>
      <xdr:spPr>
        <a:xfrm>
          <a:off x="8701087" y="692277"/>
          <a:ext cx="288000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fld id="{BC79FE82-3268-4BE9-8D5A-2B70A10E156D}" type="TxLink">
            <a:rPr lang="en-US" sz="1100" b="0" i="0" u="sng" strike="noStrike">
              <a:solidFill>
                <a:srgbClr val="0563C1"/>
              </a:solidFill>
              <a:latin typeface="Calibri"/>
              <a:cs typeface="Calibri"/>
            </a:rPr>
            <a:pPr/>
            <a:t>● SPARE PARTS</a:t>
          </a:fld>
          <a:endParaRPr lang="fr-FR" sz="1200"/>
        </a:p>
      </xdr:txBody>
    </xdr:sp>
    <xdr:clientData/>
  </xdr:twoCellAnchor>
  <xdr:twoCellAnchor>
    <xdr:from>
      <xdr:col>2</xdr:col>
      <xdr:colOff>3228975</xdr:colOff>
      <xdr:row>90</xdr:row>
      <xdr:rowOff>142875</xdr:rowOff>
    </xdr:from>
    <xdr:to>
      <xdr:col>2</xdr:col>
      <xdr:colOff>3762375</xdr:colOff>
      <xdr:row>92</xdr:row>
      <xdr:rowOff>28575</xdr:rowOff>
    </xdr:to>
    <xdr:sp macro="" textlink="">
      <xdr:nvSpPr>
        <xdr:cNvPr id="3" name="ZoneTexte 2">
          <a:extLst>
            <a:ext uri="{FF2B5EF4-FFF2-40B4-BE49-F238E27FC236}">
              <a16:creationId xmlns:a16="http://schemas.microsoft.com/office/drawing/2014/main" id="{900B5A71-D39A-4E6D-A457-1E56406B2416}"/>
            </a:ext>
          </a:extLst>
        </xdr:cNvPr>
        <xdr:cNvSpPr txBox="1"/>
      </xdr:nvSpPr>
      <xdr:spPr>
        <a:xfrm>
          <a:off x="6019800" y="16525875"/>
          <a:ext cx="533400" cy="247650"/>
        </a:xfrm>
        <a:prstGeom prst="rect">
          <a:avLst/>
        </a:prstGeom>
        <a:no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1600" b="1" cap="none" spc="0">
              <a:ln w="0"/>
              <a:solidFill>
                <a:srgbClr val="00B050"/>
              </a:solidFill>
              <a:effectLst>
                <a:reflection blurRad="6350" stA="53000" endA="300" endPos="35500" dir="5400000" sy="-90000" algn="bl" rotWithShape="0"/>
              </a:effectLst>
            </a:rPr>
            <a:t>NEW</a:t>
          </a:r>
          <a:endParaRPr lang="fr-FR" sz="1800" b="1" cap="none" spc="0">
            <a:ln w="0"/>
            <a:solidFill>
              <a:srgbClr val="00B050"/>
            </a:solidFill>
            <a:effectLst>
              <a:reflection blurRad="6350" stA="53000" endA="300" endPos="35500" dir="5400000" sy="-90000" algn="bl" rotWithShape="0"/>
            </a:effectLst>
          </a:endParaRPr>
        </a:p>
      </xdr:txBody>
    </xdr:sp>
    <xdr:clientData/>
  </xdr:twoCellAnchor>
  <xdr:twoCellAnchor>
    <xdr:from>
      <xdr:col>2</xdr:col>
      <xdr:colOff>3324225</xdr:colOff>
      <xdr:row>102</xdr:row>
      <xdr:rowOff>133350</xdr:rowOff>
    </xdr:from>
    <xdr:to>
      <xdr:col>2</xdr:col>
      <xdr:colOff>3857625</xdr:colOff>
      <xdr:row>103</xdr:row>
      <xdr:rowOff>190500</xdr:rowOff>
    </xdr:to>
    <xdr:sp macro="" textlink="">
      <xdr:nvSpPr>
        <xdr:cNvPr id="4" name="ZoneTexte 3">
          <a:extLst>
            <a:ext uri="{FF2B5EF4-FFF2-40B4-BE49-F238E27FC236}">
              <a16:creationId xmlns:a16="http://schemas.microsoft.com/office/drawing/2014/main" id="{D2B99FCB-3858-4668-B440-6DEB8BB9D691}"/>
            </a:ext>
          </a:extLst>
        </xdr:cNvPr>
        <xdr:cNvSpPr txBox="1"/>
      </xdr:nvSpPr>
      <xdr:spPr>
        <a:xfrm>
          <a:off x="6115050" y="19202400"/>
          <a:ext cx="533400" cy="247650"/>
        </a:xfrm>
        <a:prstGeom prst="rect">
          <a:avLst/>
        </a:prstGeom>
        <a:no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2000" b="1" cap="none" spc="0">
              <a:ln w="0"/>
              <a:solidFill>
                <a:srgbClr val="00B050"/>
              </a:solidFill>
              <a:effectLst>
                <a:reflection blurRad="6350" stA="53000" endA="300" endPos="35500" dir="5400000" sy="-90000" algn="bl" rotWithShape="0"/>
              </a:effectLst>
            </a:rPr>
            <a:t>NEW</a:t>
          </a:r>
          <a:endParaRPr lang="fr-FR" sz="2400" b="1" cap="none" spc="0">
            <a:ln w="0"/>
            <a:solidFill>
              <a:srgbClr val="00B050"/>
            </a:solidFill>
            <a:effectLst>
              <a:reflection blurRad="6350" stA="53000" endA="300" endPos="35500" dir="5400000" sy="-90000" algn="bl" rotWithShape="0"/>
            </a:effectLst>
          </a:endParaRPr>
        </a:p>
      </xdr:txBody>
    </xdr:sp>
    <xdr:clientData/>
  </xdr:twoCellAnchor>
  <xdr:twoCellAnchor editAs="oneCell">
    <xdr:from>
      <xdr:col>14</xdr:col>
      <xdr:colOff>57149</xdr:colOff>
      <xdr:row>103</xdr:row>
      <xdr:rowOff>28576</xdr:rowOff>
    </xdr:from>
    <xdr:to>
      <xdr:col>16</xdr:col>
      <xdr:colOff>208178</xdr:colOff>
      <xdr:row>108</xdr:row>
      <xdr:rowOff>31434</xdr:rowOff>
    </xdr:to>
    <xdr:pic>
      <xdr:nvPicPr>
        <xdr:cNvPr id="5" name="Picture 9">
          <a:extLst>
            <a:ext uri="{FF2B5EF4-FFF2-40B4-BE49-F238E27FC236}">
              <a16:creationId xmlns:a16="http://schemas.microsoft.com/office/drawing/2014/main" id="{F6BC5C2F-207F-CC5B-9CD1-8E205EC5F4A5}"/>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4973299" y="19288126"/>
          <a:ext cx="1694079" cy="964883"/>
        </a:xfrm>
        <a:prstGeom prst="rect">
          <a:avLst/>
        </a:prstGeom>
      </xdr:spPr>
    </xdr:pic>
    <xdr:clientData/>
  </xdr:twoCellAnchor>
  <xdr:twoCellAnchor>
    <xdr:from>
      <xdr:col>2</xdr:col>
      <xdr:colOff>3228975</xdr:colOff>
      <xdr:row>81</xdr:row>
      <xdr:rowOff>123825</xdr:rowOff>
    </xdr:from>
    <xdr:to>
      <xdr:col>2</xdr:col>
      <xdr:colOff>3990975</xdr:colOff>
      <xdr:row>83</xdr:row>
      <xdr:rowOff>19050</xdr:rowOff>
    </xdr:to>
    <xdr:sp macro="" textlink="">
      <xdr:nvSpPr>
        <xdr:cNvPr id="6" name="ZoneTexte 5">
          <a:extLst>
            <a:ext uri="{FF2B5EF4-FFF2-40B4-BE49-F238E27FC236}">
              <a16:creationId xmlns:a16="http://schemas.microsoft.com/office/drawing/2014/main" id="{3AADDE91-ACD9-4975-83B9-00F0CBB8CC7E}"/>
            </a:ext>
          </a:extLst>
        </xdr:cNvPr>
        <xdr:cNvSpPr txBox="1"/>
      </xdr:nvSpPr>
      <xdr:spPr>
        <a:xfrm>
          <a:off x="6019800" y="14782800"/>
          <a:ext cx="762000" cy="285750"/>
        </a:xfrm>
        <a:prstGeom prst="rect">
          <a:avLst/>
        </a:prstGeom>
        <a:noFill/>
        <a:ln w="9525" cmpd="sng">
          <a:noFill/>
        </a:ln>
        <a:scene3d>
          <a:camera prst="isometricOffAxis1Right"/>
          <a:lightRig rig="threePt" dir="t"/>
        </a:scene3d>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2400" b="1" cap="none" spc="0">
              <a:ln w="0"/>
              <a:solidFill>
                <a:srgbClr val="00B050"/>
              </a:solidFill>
              <a:effectLst>
                <a:reflection blurRad="6350" stA="53000" endA="300" endPos="35500" dir="5400000" sy="-90000" algn="bl" rotWithShape="0"/>
              </a:effectLst>
            </a:rPr>
            <a:t>NEW</a:t>
          </a:r>
          <a:endParaRPr lang="fr-FR" sz="2800" b="1" cap="none" spc="0">
            <a:ln w="0"/>
            <a:solidFill>
              <a:srgbClr val="00B050"/>
            </a:solidFill>
            <a:effectLst>
              <a:reflection blurRad="6350" stA="53000" endA="300" endPos="35500" dir="5400000" sy="-90000" algn="bl" rotWithShape="0"/>
            </a:effectLst>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
  <sheetViews>
    <sheetView workbookViewId="0"/>
  </sheetViews>
  <sheetFormatPr defaultColWidth="11.42578125" defaultRowHeight="15" x14ac:dyDescent="0.25"/>
  <cols>
    <col min="1" max="16384" width="11.42578125" style="338"/>
  </cols>
  <sheetData>
    <row r="1" spans="1:6" x14ac:dyDescent="0.25">
      <c r="A1" s="338" t="s">
        <v>1810</v>
      </c>
      <c r="B1" s="338" t="s">
        <v>1811</v>
      </c>
      <c r="C1" s="338" t="s">
        <v>1812</v>
      </c>
      <c r="D1" s="338" t="s">
        <v>1813</v>
      </c>
      <c r="E1" s="338" t="s">
        <v>1814</v>
      </c>
      <c r="F1" s="338" t="s">
        <v>1815</v>
      </c>
    </row>
  </sheetData>
  <pageMargins left="0.7" right="0.7" top="0.75" bottom="0.75" header="0.3" footer="0.3"/>
  <customProperties>
    <customPr name="Result"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125"/>
  <sheetViews>
    <sheetView zoomScaleNormal="100" workbookViewId="0">
      <pane ySplit="9" topLeftCell="A10" activePane="bottomLeft" state="frozen"/>
      <selection pane="bottomLeft" activeCell="A5" sqref="A5"/>
    </sheetView>
  </sheetViews>
  <sheetFormatPr defaultColWidth="11.5703125" defaultRowHeight="15" x14ac:dyDescent="0.25"/>
  <cols>
    <col min="1" max="1" width="18.5703125" style="1" customWidth="1"/>
    <col min="2" max="2" width="23.28515625" style="1" bestFit="1" customWidth="1"/>
    <col min="3" max="3" width="67.140625" style="1" customWidth="1"/>
    <col min="4" max="4" width="11.28515625" style="175" customWidth="1"/>
    <col min="5" max="6" width="11.28515625" style="187" customWidth="1"/>
    <col min="7" max="7" width="8" style="77" bestFit="1" customWidth="1"/>
    <col min="8" max="8" width="9.42578125" style="78" bestFit="1" customWidth="1"/>
    <col min="9" max="9" width="10.140625" style="78" bestFit="1" customWidth="1"/>
    <col min="10" max="10" width="9.85546875" style="1" bestFit="1" customWidth="1"/>
    <col min="11" max="11" width="8.7109375" style="1" bestFit="1" customWidth="1"/>
    <col min="12" max="12" width="9.85546875" style="1" customWidth="1"/>
    <col min="13" max="13" width="13.28515625" style="1" bestFit="1" customWidth="1"/>
    <col min="14" max="14" width="11.5703125" style="1" customWidth="1"/>
    <col min="15" max="15" width="11.5703125" style="4" customWidth="1"/>
    <col min="16" max="16" width="11.5703125" style="17" customWidth="1"/>
    <col min="17" max="18" width="11.5703125" style="1"/>
    <col min="19" max="19" width="17.140625" style="1" customWidth="1"/>
    <col min="20" max="16384" width="11.5703125" style="1"/>
  </cols>
  <sheetData>
    <row r="1" spans="1:21" x14ac:dyDescent="0.25">
      <c r="C1" s="85"/>
      <c r="D1" s="282"/>
      <c r="E1" s="88"/>
      <c r="F1" s="88"/>
      <c r="G1" s="86"/>
      <c r="H1" s="87"/>
      <c r="I1" s="87"/>
      <c r="J1" s="88"/>
      <c r="K1" s="88"/>
      <c r="L1" s="85"/>
      <c r="M1" s="85"/>
      <c r="N1" s="88"/>
      <c r="O1" s="17"/>
      <c r="P1" s="231"/>
    </row>
    <row r="2" spans="1:21" x14ac:dyDescent="0.25">
      <c r="C2" s="85"/>
      <c r="D2" s="282"/>
      <c r="E2" s="88"/>
      <c r="F2" s="88"/>
      <c r="G2" s="86"/>
      <c r="H2" s="87"/>
      <c r="I2" s="87"/>
      <c r="J2" s="88"/>
      <c r="K2" s="88"/>
      <c r="L2" s="88" t="s">
        <v>2</v>
      </c>
      <c r="M2" s="154" t="s">
        <v>2526</v>
      </c>
      <c r="N2" s="88"/>
      <c r="O2" s="17"/>
      <c r="P2" s="231"/>
    </row>
    <row r="3" spans="1:21" x14ac:dyDescent="0.25">
      <c r="C3" s="85"/>
      <c r="D3" s="282"/>
      <c r="E3" s="88"/>
      <c r="F3" s="88"/>
      <c r="G3" s="86"/>
      <c r="H3" s="87"/>
      <c r="I3" s="87"/>
      <c r="J3" s="88"/>
      <c r="K3" s="88"/>
      <c r="L3" s="88" t="s">
        <v>567</v>
      </c>
      <c r="M3" s="154" t="s">
        <v>2455</v>
      </c>
      <c r="N3" s="88"/>
    </row>
    <row r="4" spans="1:21" x14ac:dyDescent="0.25">
      <c r="A4" s="90" t="s">
        <v>1667</v>
      </c>
      <c r="C4" s="85"/>
      <c r="D4" s="282"/>
      <c r="E4" s="88"/>
      <c r="F4" s="88"/>
      <c r="G4" s="86"/>
      <c r="H4" s="87"/>
      <c r="I4" s="87"/>
      <c r="J4" s="88"/>
      <c r="K4" s="88"/>
      <c r="L4" s="88" t="s">
        <v>3</v>
      </c>
      <c r="M4" s="96">
        <v>46118</v>
      </c>
      <c r="N4" s="88"/>
    </row>
    <row r="5" spans="1:21" ht="18.75" x14ac:dyDescent="0.25">
      <c r="A5" s="89" t="s">
        <v>1</v>
      </c>
      <c r="C5" s="85"/>
      <c r="D5" s="274"/>
      <c r="E5" s="88"/>
      <c r="F5"/>
      <c r="G5" s="86"/>
      <c r="H5" s="87"/>
      <c r="I5" s="87"/>
      <c r="J5" s="88"/>
      <c r="K5" s="88"/>
      <c r="L5" s="85"/>
      <c r="M5" s="85"/>
      <c r="N5" s="88"/>
    </row>
    <row r="6" spans="1:21" x14ac:dyDescent="0.25">
      <c r="A6" s="90"/>
      <c r="B6" s="90"/>
      <c r="C6" s="7"/>
      <c r="D6" s="280"/>
      <c r="E6" s="174"/>
      <c r="F6" s="174"/>
      <c r="G6" s="22"/>
      <c r="H6" s="80"/>
      <c r="I6" s="80"/>
      <c r="J6" s="4"/>
      <c r="K6" s="4"/>
      <c r="L6" s="33"/>
      <c r="M6" s="33"/>
      <c r="O6" s="1"/>
      <c r="P6" s="33"/>
    </row>
    <row r="7" spans="1:21" s="115" customFormat="1" ht="18.75" x14ac:dyDescent="0.3">
      <c r="A7" s="91" t="s">
        <v>2727</v>
      </c>
      <c r="D7" s="176"/>
      <c r="E7" s="186"/>
      <c r="F7" s="186"/>
      <c r="G7" s="117"/>
      <c r="H7" s="118"/>
      <c r="I7" s="118"/>
      <c r="O7" s="5"/>
      <c r="P7" s="33"/>
    </row>
    <row r="8" spans="1:21" s="97" customFormat="1" ht="39" thickBot="1" x14ac:dyDescent="0.3">
      <c r="A8" s="92" t="s">
        <v>4</v>
      </c>
      <c r="B8" s="92" t="s">
        <v>5</v>
      </c>
      <c r="C8" s="92" t="s">
        <v>6</v>
      </c>
      <c r="D8" s="110" t="s">
        <v>2707</v>
      </c>
      <c r="E8" s="334" t="s">
        <v>2708</v>
      </c>
      <c r="F8" s="240" t="s">
        <v>1679</v>
      </c>
      <c r="G8" s="94" t="s">
        <v>1652</v>
      </c>
      <c r="H8" s="92" t="s">
        <v>7</v>
      </c>
      <c r="I8" s="110" t="s">
        <v>1798</v>
      </c>
      <c r="J8" s="94" t="s">
        <v>8</v>
      </c>
      <c r="K8" s="94" t="s">
        <v>577</v>
      </c>
      <c r="L8" s="110" t="s">
        <v>1797</v>
      </c>
      <c r="M8" s="191" t="s">
        <v>1770</v>
      </c>
      <c r="N8" s="191" t="s">
        <v>1653</v>
      </c>
      <c r="O8" s="56"/>
      <c r="P8" s="56"/>
      <c r="Q8" s="56"/>
      <c r="R8" s="56"/>
      <c r="S8" s="56"/>
      <c r="T8" s="56"/>
      <c r="U8" s="56"/>
    </row>
    <row r="9" spans="1:21" s="56" customFormat="1" ht="14.25" thickTop="1" thickBot="1" x14ac:dyDescent="0.25">
      <c r="A9" s="122"/>
      <c r="B9" s="122"/>
      <c r="C9" s="122"/>
      <c r="D9" s="277" t="s">
        <v>2455</v>
      </c>
      <c r="E9" s="241" t="s">
        <v>2455</v>
      </c>
      <c r="F9" s="241" t="s">
        <v>1680</v>
      </c>
      <c r="G9" s="122"/>
      <c r="H9" s="122"/>
      <c r="I9" s="336" t="s">
        <v>1775</v>
      </c>
      <c r="J9" s="122"/>
      <c r="K9" s="122"/>
      <c r="L9" s="192" t="s">
        <v>1654</v>
      </c>
      <c r="M9" s="192"/>
      <c r="N9" s="97"/>
    </row>
    <row r="10" spans="1:21" s="129" customFormat="1" ht="16.5" thickTop="1" x14ac:dyDescent="0.25">
      <c r="A10" s="100" t="s">
        <v>280</v>
      </c>
      <c r="B10" s="101"/>
      <c r="C10" s="129" t="s">
        <v>1104</v>
      </c>
      <c r="D10" s="290"/>
      <c r="E10" s="185"/>
      <c r="F10" s="185"/>
      <c r="G10" s="127"/>
      <c r="H10" s="127"/>
      <c r="I10" s="127"/>
      <c r="J10" s="127"/>
      <c r="K10" s="127"/>
      <c r="L10" s="127"/>
      <c r="M10" s="127"/>
      <c r="N10" s="263"/>
      <c r="O10" s="61"/>
      <c r="P10" s="61"/>
      <c r="Q10" s="218"/>
      <c r="R10" s="61"/>
      <c r="S10" s="61"/>
      <c r="T10" s="61"/>
      <c r="U10" s="61"/>
    </row>
    <row r="11" spans="1:21" s="55" customFormat="1" ht="12.75" x14ac:dyDescent="0.25">
      <c r="A11" s="148" t="s">
        <v>281</v>
      </c>
      <c r="B11" s="144" t="s">
        <v>1105</v>
      </c>
      <c r="C11" s="136" t="s">
        <v>1106</v>
      </c>
      <c r="D11" s="285">
        <v>8.1999999999999993</v>
      </c>
      <c r="E11" s="244">
        <v>8.1999999999999993</v>
      </c>
      <c r="F11" s="245">
        <v>0</v>
      </c>
      <c r="G11" s="140" t="s">
        <v>654</v>
      </c>
      <c r="H11" s="140">
        <v>1</v>
      </c>
      <c r="I11" s="140" t="s">
        <v>1776</v>
      </c>
      <c r="J11" s="140">
        <v>100</v>
      </c>
      <c r="K11" s="140">
        <v>1200</v>
      </c>
      <c r="L11" s="139">
        <v>12</v>
      </c>
      <c r="M11" s="139" t="s">
        <v>1772</v>
      </c>
      <c r="N11" s="247"/>
      <c r="O11" s="54"/>
      <c r="P11" s="54"/>
      <c r="Q11" s="54"/>
      <c r="R11" s="54"/>
      <c r="S11" s="54"/>
      <c r="T11" s="54"/>
      <c r="U11" s="54"/>
    </row>
    <row r="12" spans="1:21" s="57" customFormat="1" ht="12.75" x14ac:dyDescent="0.25">
      <c r="A12" s="148" t="s">
        <v>282</v>
      </c>
      <c r="B12" s="144" t="s">
        <v>1107</v>
      </c>
      <c r="C12" s="136" t="s">
        <v>1108</v>
      </c>
      <c r="D12" s="285">
        <v>8.1999999999999993</v>
      </c>
      <c r="E12" s="244">
        <v>8.1999999999999993</v>
      </c>
      <c r="F12" s="245">
        <v>0</v>
      </c>
      <c r="G12" s="140" t="s">
        <v>654</v>
      </c>
      <c r="H12" s="140">
        <v>1</v>
      </c>
      <c r="I12" s="140" t="s">
        <v>1776</v>
      </c>
      <c r="J12" s="140">
        <v>100</v>
      </c>
      <c r="K12" s="140">
        <v>1200</v>
      </c>
      <c r="L12" s="139">
        <v>12.1</v>
      </c>
      <c r="M12" s="139" t="s">
        <v>1772</v>
      </c>
      <c r="N12" s="247"/>
      <c r="O12" s="54"/>
      <c r="P12" s="54"/>
      <c r="Q12" s="54"/>
      <c r="R12" s="54"/>
      <c r="S12" s="54"/>
      <c r="T12" s="54"/>
      <c r="U12" s="54"/>
    </row>
    <row r="13" spans="1:21" s="57" customFormat="1" ht="12.75" x14ac:dyDescent="0.25">
      <c r="A13" s="148" t="s">
        <v>283</v>
      </c>
      <c r="B13" s="144" t="s">
        <v>1109</v>
      </c>
      <c r="C13" s="136" t="s">
        <v>1110</v>
      </c>
      <c r="D13" s="285">
        <v>9.5</v>
      </c>
      <c r="E13" s="244">
        <v>9.5</v>
      </c>
      <c r="F13" s="245">
        <v>0</v>
      </c>
      <c r="G13" s="140" t="s">
        <v>654</v>
      </c>
      <c r="H13" s="140">
        <v>1</v>
      </c>
      <c r="I13" s="140" t="s">
        <v>1776</v>
      </c>
      <c r="J13" s="140">
        <v>100</v>
      </c>
      <c r="K13" s="140">
        <v>1200</v>
      </c>
      <c r="L13" s="139">
        <v>12.5</v>
      </c>
      <c r="M13" s="139" t="s">
        <v>1772</v>
      </c>
      <c r="N13" s="247"/>
      <c r="O13" s="54"/>
      <c r="P13" s="54"/>
      <c r="Q13" s="54"/>
      <c r="R13" s="54"/>
      <c r="S13" s="54"/>
      <c r="T13" s="54"/>
      <c r="U13" s="54"/>
    </row>
    <row r="14" spans="1:21" s="57" customFormat="1" ht="12.75" x14ac:dyDescent="0.25">
      <c r="A14" s="148" t="s">
        <v>284</v>
      </c>
      <c r="B14" s="144" t="s">
        <v>1111</v>
      </c>
      <c r="C14" s="136" t="s">
        <v>1112</v>
      </c>
      <c r="D14" s="285">
        <v>9.5</v>
      </c>
      <c r="E14" s="244">
        <v>9.5</v>
      </c>
      <c r="F14" s="245">
        <v>0</v>
      </c>
      <c r="G14" s="140" t="s">
        <v>654</v>
      </c>
      <c r="H14" s="140">
        <v>1</v>
      </c>
      <c r="I14" s="140" t="s">
        <v>1776</v>
      </c>
      <c r="J14" s="140">
        <v>100</v>
      </c>
      <c r="K14" s="140">
        <v>1200</v>
      </c>
      <c r="L14" s="139">
        <v>9.6</v>
      </c>
      <c r="M14" s="139" t="s">
        <v>1772</v>
      </c>
      <c r="N14" s="247"/>
      <c r="O14" s="54"/>
      <c r="P14" s="54"/>
      <c r="Q14" s="54"/>
      <c r="R14" s="54"/>
      <c r="S14" s="54"/>
      <c r="T14" s="54"/>
      <c r="U14" s="54"/>
    </row>
    <row r="15" spans="1:21" s="57" customFormat="1" ht="15.75" x14ac:dyDescent="0.25">
      <c r="A15" s="100" t="s">
        <v>285</v>
      </c>
      <c r="B15" s="101"/>
      <c r="C15" s="129" t="s">
        <v>1114</v>
      </c>
      <c r="D15" s="290"/>
      <c r="E15" s="185"/>
      <c r="F15" s="185"/>
      <c r="G15" s="127"/>
      <c r="H15" s="127"/>
      <c r="I15" s="127"/>
      <c r="J15" s="127"/>
      <c r="K15" s="127"/>
      <c r="L15" s="127"/>
      <c r="M15" s="127"/>
      <c r="N15" s="263"/>
      <c r="O15" s="54"/>
      <c r="P15" s="54"/>
      <c r="Q15" s="54"/>
      <c r="R15" s="54"/>
      <c r="S15" s="54"/>
      <c r="T15" s="54"/>
      <c r="U15" s="54"/>
    </row>
    <row r="16" spans="1:21" s="57" customFormat="1" ht="12.75" x14ac:dyDescent="0.25">
      <c r="A16" s="148" t="s">
        <v>286</v>
      </c>
      <c r="B16" s="144" t="s">
        <v>1115</v>
      </c>
      <c r="C16" s="136" t="s">
        <v>1116</v>
      </c>
      <c r="D16" s="285">
        <v>0.46</v>
      </c>
      <c r="E16" s="244">
        <v>0.46</v>
      </c>
      <c r="F16" s="245">
        <v>0</v>
      </c>
      <c r="G16" s="140" t="s">
        <v>654</v>
      </c>
      <c r="H16" s="140">
        <v>200</v>
      </c>
      <c r="I16" s="140" t="s">
        <v>1776</v>
      </c>
      <c r="J16" s="140">
        <v>2000</v>
      </c>
      <c r="K16" s="140">
        <v>84000</v>
      </c>
      <c r="L16" s="139">
        <v>2.8</v>
      </c>
      <c r="M16" s="139" t="s">
        <v>1772</v>
      </c>
      <c r="N16" s="247"/>
      <c r="O16" s="230" t="s">
        <v>635</v>
      </c>
      <c r="P16" s="54"/>
      <c r="Q16" s="54"/>
      <c r="R16" s="54"/>
      <c r="S16" s="54"/>
      <c r="T16" s="54"/>
      <c r="U16" s="54"/>
    </row>
    <row r="17" spans="1:21" s="57" customFormat="1" ht="12.75" x14ac:dyDescent="0.25">
      <c r="A17" s="148" t="s">
        <v>287</v>
      </c>
      <c r="B17" s="144" t="s">
        <v>1118</v>
      </c>
      <c r="C17" s="136" t="s">
        <v>1119</v>
      </c>
      <c r="D17" s="285">
        <v>0.46</v>
      </c>
      <c r="E17" s="244">
        <v>0.46</v>
      </c>
      <c r="F17" s="245">
        <v>0</v>
      </c>
      <c r="G17" s="140" t="s">
        <v>654</v>
      </c>
      <c r="H17" s="140">
        <v>200</v>
      </c>
      <c r="I17" s="140" t="s">
        <v>1776</v>
      </c>
      <c r="J17" s="140">
        <v>2000</v>
      </c>
      <c r="K17" s="140">
        <v>84000</v>
      </c>
      <c r="L17" s="139">
        <v>2.5</v>
      </c>
      <c r="M17" s="139" t="s">
        <v>1772</v>
      </c>
      <c r="N17" s="247"/>
      <c r="O17" s="230" t="s">
        <v>635</v>
      </c>
      <c r="P17" s="54"/>
      <c r="Q17" s="54"/>
      <c r="R17" s="54"/>
      <c r="S17" s="54"/>
      <c r="T17" s="54"/>
      <c r="U17" s="54"/>
    </row>
    <row r="18" spans="1:21" s="57" customFormat="1" ht="12.75" x14ac:dyDescent="0.25">
      <c r="A18" s="148" t="s">
        <v>288</v>
      </c>
      <c r="B18" s="144" t="s">
        <v>1120</v>
      </c>
      <c r="C18" s="136" t="s">
        <v>1121</v>
      </c>
      <c r="D18" s="285">
        <v>0.46</v>
      </c>
      <c r="E18" s="244">
        <v>0.46</v>
      </c>
      <c r="F18" s="245">
        <v>0</v>
      </c>
      <c r="G18" s="140" t="s">
        <v>654</v>
      </c>
      <c r="H18" s="140">
        <v>200</v>
      </c>
      <c r="I18" s="140" t="s">
        <v>1776</v>
      </c>
      <c r="J18" s="140">
        <v>2000</v>
      </c>
      <c r="K18" s="140">
        <v>84000</v>
      </c>
      <c r="L18" s="139">
        <v>2.7</v>
      </c>
      <c r="M18" s="139" t="s">
        <v>1772</v>
      </c>
      <c r="N18" s="247"/>
      <c r="O18" s="230" t="s">
        <v>635</v>
      </c>
      <c r="P18" s="54"/>
      <c r="Q18" s="54"/>
      <c r="R18" s="54"/>
      <c r="S18" s="54"/>
      <c r="T18" s="54"/>
      <c r="U18" s="54"/>
    </row>
    <row r="19" spans="1:21" s="57" customFormat="1" ht="12.75" x14ac:dyDescent="0.25">
      <c r="A19" s="148" t="s">
        <v>289</v>
      </c>
      <c r="B19" s="144" t="s">
        <v>1122</v>
      </c>
      <c r="C19" s="136" t="s">
        <v>1123</v>
      </c>
      <c r="D19" s="285">
        <v>0.46</v>
      </c>
      <c r="E19" s="244">
        <v>0.46</v>
      </c>
      <c r="F19" s="245">
        <v>0</v>
      </c>
      <c r="G19" s="140" t="s">
        <v>654</v>
      </c>
      <c r="H19" s="140">
        <v>200</v>
      </c>
      <c r="I19" s="140" t="s">
        <v>1776</v>
      </c>
      <c r="J19" s="140">
        <v>2000</v>
      </c>
      <c r="K19" s="140">
        <v>84000</v>
      </c>
      <c r="L19" s="139">
        <v>2.5</v>
      </c>
      <c r="M19" s="139" t="s">
        <v>1772</v>
      </c>
      <c r="N19" s="247"/>
      <c r="O19" s="230" t="s">
        <v>635</v>
      </c>
      <c r="P19" s="54"/>
      <c r="Q19" s="54"/>
      <c r="R19" s="54"/>
      <c r="S19" s="54"/>
      <c r="T19" s="54"/>
      <c r="U19" s="54"/>
    </row>
    <row r="20" spans="1:21" s="57" customFormat="1" ht="15.75" x14ac:dyDescent="0.25">
      <c r="A20" s="100" t="s">
        <v>292</v>
      </c>
      <c r="B20" s="101"/>
      <c r="C20" s="129" t="s">
        <v>1128</v>
      </c>
      <c r="D20" s="290"/>
      <c r="E20" s="185"/>
      <c r="F20" s="185"/>
      <c r="G20" s="127"/>
      <c r="H20" s="127"/>
      <c r="I20" s="127"/>
      <c r="J20" s="127"/>
      <c r="K20" s="127"/>
      <c r="L20" s="127"/>
      <c r="M20" s="127"/>
      <c r="N20" s="263"/>
      <c r="O20" s="54"/>
      <c r="P20" s="54"/>
      <c r="Q20" s="54"/>
      <c r="R20" s="54"/>
      <c r="S20" s="54"/>
      <c r="T20" s="54"/>
      <c r="U20" s="54"/>
    </row>
    <row r="21" spans="1:21" s="57" customFormat="1" ht="12.75" x14ac:dyDescent="0.25">
      <c r="A21" s="148" t="s">
        <v>293</v>
      </c>
      <c r="B21" s="144" t="s">
        <v>1129</v>
      </c>
      <c r="C21" s="136" t="s">
        <v>1130</v>
      </c>
      <c r="D21" s="285">
        <v>0.65</v>
      </c>
      <c r="E21" s="244">
        <v>0.65</v>
      </c>
      <c r="F21" s="245">
        <v>0</v>
      </c>
      <c r="G21" s="140" t="s">
        <v>654</v>
      </c>
      <c r="H21" s="140">
        <v>200</v>
      </c>
      <c r="I21" s="140" t="s">
        <v>1776</v>
      </c>
      <c r="J21" s="140" t="s">
        <v>1117</v>
      </c>
      <c r="K21" s="140">
        <v>62400</v>
      </c>
      <c r="L21" s="139">
        <v>3.6</v>
      </c>
      <c r="M21" s="139" t="s">
        <v>1772</v>
      </c>
      <c r="N21" s="247"/>
      <c r="O21" s="230" t="s">
        <v>635</v>
      </c>
      <c r="P21" s="54"/>
      <c r="Q21" s="54"/>
      <c r="R21" s="54"/>
      <c r="S21" s="54"/>
      <c r="T21" s="54"/>
      <c r="U21" s="54"/>
    </row>
    <row r="22" spans="1:21" s="57" customFormat="1" ht="12.75" x14ac:dyDescent="0.25">
      <c r="A22" s="148" t="s">
        <v>294</v>
      </c>
      <c r="B22" s="144" t="s">
        <v>1131</v>
      </c>
      <c r="C22" s="136" t="s">
        <v>1132</v>
      </c>
      <c r="D22" s="285">
        <v>0.65</v>
      </c>
      <c r="E22" s="244">
        <v>0.65</v>
      </c>
      <c r="F22" s="245">
        <v>0</v>
      </c>
      <c r="G22" s="140" t="s">
        <v>654</v>
      </c>
      <c r="H22" s="140">
        <v>200</v>
      </c>
      <c r="I22" s="140" t="s">
        <v>1776</v>
      </c>
      <c r="J22" s="140" t="s">
        <v>1117</v>
      </c>
      <c r="K22" s="140">
        <v>62400</v>
      </c>
      <c r="L22" s="139">
        <v>3.1</v>
      </c>
      <c r="M22" s="139" t="s">
        <v>1772</v>
      </c>
      <c r="N22" s="247"/>
      <c r="O22" s="230" t="s">
        <v>635</v>
      </c>
      <c r="P22" s="54"/>
      <c r="Q22" s="54"/>
      <c r="R22" s="54"/>
      <c r="S22" s="54"/>
      <c r="T22" s="54"/>
      <c r="U22" s="54"/>
    </row>
    <row r="23" spans="1:21" s="57" customFormat="1" ht="12.75" x14ac:dyDescent="0.25">
      <c r="A23" s="148" t="s">
        <v>295</v>
      </c>
      <c r="B23" s="144" t="s">
        <v>1133</v>
      </c>
      <c r="C23" s="136" t="s">
        <v>1134</v>
      </c>
      <c r="D23" s="285">
        <v>0.65</v>
      </c>
      <c r="E23" s="244">
        <v>0.65</v>
      </c>
      <c r="F23" s="245">
        <v>0</v>
      </c>
      <c r="G23" s="140" t="s">
        <v>654</v>
      </c>
      <c r="H23" s="140">
        <v>200</v>
      </c>
      <c r="I23" s="140" t="s">
        <v>1776</v>
      </c>
      <c r="J23" s="140" t="s">
        <v>1117</v>
      </c>
      <c r="K23" s="140">
        <v>62400</v>
      </c>
      <c r="L23" s="139">
        <v>3.3</v>
      </c>
      <c r="M23" s="139" t="s">
        <v>1772</v>
      </c>
      <c r="N23" s="247"/>
      <c r="O23" s="230" t="s">
        <v>635</v>
      </c>
      <c r="P23" s="54"/>
      <c r="Q23" s="54"/>
      <c r="R23" s="54"/>
      <c r="S23" s="54"/>
      <c r="T23" s="54"/>
      <c r="U23" s="54"/>
    </row>
    <row r="24" spans="1:21" s="57" customFormat="1" ht="12.75" x14ac:dyDescent="0.25">
      <c r="A24" s="148" t="s">
        <v>296</v>
      </c>
      <c r="B24" s="144" t="s">
        <v>1135</v>
      </c>
      <c r="C24" s="136" t="s">
        <v>1136</v>
      </c>
      <c r="D24" s="285">
        <v>0.65</v>
      </c>
      <c r="E24" s="244">
        <v>0.65</v>
      </c>
      <c r="F24" s="245">
        <v>0</v>
      </c>
      <c r="G24" s="140" t="s">
        <v>654</v>
      </c>
      <c r="H24" s="140">
        <v>200</v>
      </c>
      <c r="I24" s="140" t="s">
        <v>1776</v>
      </c>
      <c r="J24" s="140" t="s">
        <v>1117</v>
      </c>
      <c r="K24" s="140">
        <v>62400</v>
      </c>
      <c r="L24" s="139">
        <v>3.3</v>
      </c>
      <c r="M24" s="139" t="s">
        <v>1772</v>
      </c>
      <c r="N24" s="247"/>
      <c r="O24" s="230" t="s">
        <v>635</v>
      </c>
      <c r="P24" s="54"/>
      <c r="Q24" s="54"/>
      <c r="R24" s="54"/>
      <c r="S24" s="54"/>
      <c r="T24" s="54"/>
      <c r="U24" s="54"/>
    </row>
    <row r="25" spans="1:21" s="57" customFormat="1" ht="12.75" x14ac:dyDescent="0.25">
      <c r="A25" s="148" t="s">
        <v>297</v>
      </c>
      <c r="B25" s="144" t="s">
        <v>1137</v>
      </c>
      <c r="C25" s="136" t="s">
        <v>1138</v>
      </c>
      <c r="D25" s="285">
        <v>0.65</v>
      </c>
      <c r="E25" s="244">
        <v>0.65</v>
      </c>
      <c r="F25" s="245">
        <v>0</v>
      </c>
      <c r="G25" s="140" t="s">
        <v>654</v>
      </c>
      <c r="H25" s="140">
        <v>200</v>
      </c>
      <c r="I25" s="140" t="s">
        <v>1776</v>
      </c>
      <c r="J25" s="140" t="s">
        <v>1117</v>
      </c>
      <c r="K25" s="140">
        <v>62400</v>
      </c>
      <c r="L25" s="139">
        <v>3.2</v>
      </c>
      <c r="M25" s="139" t="s">
        <v>1772</v>
      </c>
      <c r="N25" s="247"/>
      <c r="O25" s="230" t="s">
        <v>635</v>
      </c>
      <c r="P25" s="54"/>
      <c r="Q25" s="54"/>
      <c r="R25" s="54"/>
      <c r="S25" s="54"/>
      <c r="T25" s="54"/>
      <c r="U25" s="54"/>
    </row>
    <row r="26" spans="1:21" s="57" customFormat="1" ht="12.75" x14ac:dyDescent="0.25">
      <c r="A26" s="148" t="s">
        <v>298</v>
      </c>
      <c r="B26" s="144" t="s">
        <v>1139</v>
      </c>
      <c r="C26" s="136" t="s">
        <v>1140</v>
      </c>
      <c r="D26" s="285">
        <v>0.65</v>
      </c>
      <c r="E26" s="244">
        <v>0.65</v>
      </c>
      <c r="F26" s="245">
        <v>0</v>
      </c>
      <c r="G26" s="140" t="s">
        <v>654</v>
      </c>
      <c r="H26" s="140">
        <v>200</v>
      </c>
      <c r="I26" s="140" t="s">
        <v>1776</v>
      </c>
      <c r="J26" s="140" t="s">
        <v>1117</v>
      </c>
      <c r="K26" s="140">
        <v>62400</v>
      </c>
      <c r="L26" s="139">
        <v>3.2</v>
      </c>
      <c r="M26" s="139" t="s">
        <v>1772</v>
      </c>
      <c r="N26" s="247"/>
      <c r="O26" s="230" t="s">
        <v>635</v>
      </c>
      <c r="P26" s="54"/>
      <c r="Q26" s="54"/>
      <c r="R26" s="54"/>
      <c r="S26" s="54"/>
      <c r="T26" s="54"/>
      <c r="U26" s="54"/>
    </row>
    <row r="27" spans="1:21" s="57" customFormat="1" ht="12.75" x14ac:dyDescent="0.25">
      <c r="A27" s="148" t="s">
        <v>299</v>
      </c>
      <c r="B27" s="144" t="s">
        <v>1141</v>
      </c>
      <c r="C27" s="136" t="s">
        <v>1142</v>
      </c>
      <c r="D27" s="285">
        <v>0.65</v>
      </c>
      <c r="E27" s="244">
        <v>0.65</v>
      </c>
      <c r="F27" s="245">
        <v>0</v>
      </c>
      <c r="G27" s="140" t="s">
        <v>654</v>
      </c>
      <c r="H27" s="140">
        <v>200</v>
      </c>
      <c r="I27" s="140" t="s">
        <v>1776</v>
      </c>
      <c r="J27" s="140" t="s">
        <v>1117</v>
      </c>
      <c r="K27" s="140">
        <v>62400</v>
      </c>
      <c r="L27" s="139">
        <v>3.1</v>
      </c>
      <c r="M27" s="139" t="s">
        <v>1772</v>
      </c>
      <c r="N27" s="247"/>
      <c r="O27" s="230" t="s">
        <v>635</v>
      </c>
      <c r="P27" s="54"/>
      <c r="Q27" s="54"/>
      <c r="R27" s="54"/>
      <c r="S27" s="54"/>
      <c r="T27" s="54"/>
      <c r="U27" s="54"/>
    </row>
    <row r="28" spans="1:21" s="57" customFormat="1" ht="15.75" x14ac:dyDescent="0.25">
      <c r="A28" s="100" t="s">
        <v>300</v>
      </c>
      <c r="B28" s="101"/>
      <c r="C28" s="129" t="s">
        <v>1143</v>
      </c>
      <c r="D28" s="290"/>
      <c r="E28" s="185"/>
      <c r="F28" s="185"/>
      <c r="G28" s="127"/>
      <c r="H28" s="127"/>
      <c r="I28" s="127"/>
      <c r="J28" s="127"/>
      <c r="K28" s="127"/>
      <c r="L28" s="127"/>
      <c r="M28" s="127"/>
      <c r="N28" s="263"/>
      <c r="O28" s="54"/>
      <c r="P28" s="54"/>
      <c r="Q28" s="54"/>
      <c r="R28" s="54"/>
      <c r="S28" s="54"/>
      <c r="T28" s="54"/>
      <c r="U28" s="54"/>
    </row>
    <row r="29" spans="1:21" s="57" customFormat="1" ht="12.75" x14ac:dyDescent="0.25">
      <c r="A29" s="148" t="s">
        <v>290</v>
      </c>
      <c r="B29" s="144" t="s">
        <v>1124</v>
      </c>
      <c r="C29" s="136" t="s">
        <v>1125</v>
      </c>
      <c r="D29" s="285">
        <v>0.46</v>
      </c>
      <c r="E29" s="244">
        <v>0.46</v>
      </c>
      <c r="F29" s="245">
        <v>0</v>
      </c>
      <c r="G29" s="140" t="s">
        <v>654</v>
      </c>
      <c r="H29" s="140">
        <v>200</v>
      </c>
      <c r="I29" s="140" t="s">
        <v>1776</v>
      </c>
      <c r="J29" s="140">
        <v>2000</v>
      </c>
      <c r="K29" s="140">
        <v>84000</v>
      </c>
      <c r="L29" s="139">
        <v>2.6</v>
      </c>
      <c r="M29" s="139" t="s">
        <v>1772</v>
      </c>
      <c r="N29" s="247"/>
      <c r="O29" s="230" t="s">
        <v>635</v>
      </c>
      <c r="P29" s="54"/>
      <c r="Q29" s="54"/>
      <c r="R29" s="54"/>
      <c r="S29" s="54"/>
      <c r="T29" s="54"/>
      <c r="U29" s="54"/>
    </row>
    <row r="30" spans="1:21" s="129" customFormat="1" ht="15.75" x14ac:dyDescent="0.25">
      <c r="A30" s="148" t="s">
        <v>291</v>
      </c>
      <c r="B30" s="144" t="s">
        <v>1126</v>
      </c>
      <c r="C30" s="136" t="s">
        <v>1127</v>
      </c>
      <c r="D30" s="285">
        <v>0.46</v>
      </c>
      <c r="E30" s="244">
        <v>0.46</v>
      </c>
      <c r="F30" s="245">
        <v>0</v>
      </c>
      <c r="G30" s="140" t="s">
        <v>654</v>
      </c>
      <c r="H30" s="140">
        <v>200</v>
      </c>
      <c r="I30" s="140" t="s">
        <v>1776</v>
      </c>
      <c r="J30" s="140">
        <v>2000</v>
      </c>
      <c r="K30" s="140">
        <v>84000</v>
      </c>
      <c r="L30" s="139">
        <v>2.5</v>
      </c>
      <c r="M30" s="139" t="s">
        <v>1772</v>
      </c>
      <c r="N30" s="247"/>
      <c r="O30" s="230" t="s">
        <v>635</v>
      </c>
      <c r="P30" s="54"/>
      <c r="Q30" s="61"/>
      <c r="R30" s="61"/>
      <c r="S30" s="61"/>
      <c r="T30" s="61"/>
      <c r="U30" s="61"/>
    </row>
    <row r="31" spans="1:21" s="54" customFormat="1" ht="12.75" x14ac:dyDescent="0.25">
      <c r="A31" s="148" t="s">
        <v>301</v>
      </c>
      <c r="B31" s="144" t="s">
        <v>1144</v>
      </c>
      <c r="C31" s="136" t="s">
        <v>1145</v>
      </c>
      <c r="D31" s="285">
        <v>0.46</v>
      </c>
      <c r="E31" s="244">
        <v>0.46</v>
      </c>
      <c r="F31" s="245">
        <v>0</v>
      </c>
      <c r="G31" s="140" t="s">
        <v>654</v>
      </c>
      <c r="H31" s="140">
        <v>200</v>
      </c>
      <c r="I31" s="140" t="s">
        <v>1776</v>
      </c>
      <c r="J31" s="140">
        <v>2000</v>
      </c>
      <c r="K31" s="140">
        <v>84000</v>
      </c>
      <c r="L31" s="139">
        <v>2.7</v>
      </c>
      <c r="M31" s="139" t="s">
        <v>1772</v>
      </c>
      <c r="N31" s="247"/>
      <c r="O31" s="230" t="s">
        <v>635</v>
      </c>
    </row>
    <row r="32" spans="1:21" s="57" customFormat="1" ht="12.75" x14ac:dyDescent="0.25">
      <c r="A32" s="148" t="s">
        <v>302</v>
      </c>
      <c r="B32" s="144" t="s">
        <v>1146</v>
      </c>
      <c r="C32" s="136" t="s">
        <v>1147</v>
      </c>
      <c r="D32" s="285">
        <v>0.46</v>
      </c>
      <c r="E32" s="244">
        <v>0.46</v>
      </c>
      <c r="F32" s="245">
        <v>0</v>
      </c>
      <c r="G32" s="140" t="s">
        <v>654</v>
      </c>
      <c r="H32" s="140">
        <v>200</v>
      </c>
      <c r="I32" s="140" t="s">
        <v>1776</v>
      </c>
      <c r="J32" s="140">
        <v>2000</v>
      </c>
      <c r="K32" s="140">
        <v>84000</v>
      </c>
      <c r="L32" s="139">
        <v>2.8</v>
      </c>
      <c r="M32" s="139" t="s">
        <v>1772</v>
      </c>
      <c r="N32" s="247"/>
      <c r="O32" s="230" t="s">
        <v>635</v>
      </c>
      <c r="P32" s="54"/>
      <c r="Q32" s="54"/>
      <c r="R32" s="54"/>
      <c r="S32" s="54"/>
      <c r="T32" s="54"/>
      <c r="U32" s="54"/>
    </row>
    <row r="33" spans="1:21" s="57" customFormat="1" ht="12.75" x14ac:dyDescent="0.25">
      <c r="A33" s="148" t="s">
        <v>303</v>
      </c>
      <c r="B33" s="144" t="s">
        <v>1148</v>
      </c>
      <c r="C33" s="136" t="s">
        <v>1149</v>
      </c>
      <c r="D33" s="285">
        <v>0.46</v>
      </c>
      <c r="E33" s="244">
        <v>0.46</v>
      </c>
      <c r="F33" s="245">
        <v>0</v>
      </c>
      <c r="G33" s="140" t="s">
        <v>654</v>
      </c>
      <c r="H33" s="140">
        <v>200</v>
      </c>
      <c r="I33" s="140" t="s">
        <v>1776</v>
      </c>
      <c r="J33" s="140">
        <v>2000</v>
      </c>
      <c r="K33" s="140">
        <v>84000</v>
      </c>
      <c r="L33" s="139">
        <v>2.5</v>
      </c>
      <c r="M33" s="139" t="s">
        <v>1772</v>
      </c>
      <c r="N33" s="247"/>
      <c r="O33" s="230" t="s">
        <v>635</v>
      </c>
      <c r="P33" s="54"/>
      <c r="Q33" s="54"/>
      <c r="R33" s="54"/>
      <c r="S33" s="54"/>
      <c r="T33" s="54"/>
      <c r="U33" s="54"/>
    </row>
    <row r="34" spans="1:21" s="57" customFormat="1" ht="15.75" x14ac:dyDescent="0.25">
      <c r="A34" s="100" t="s">
        <v>304</v>
      </c>
      <c r="B34" s="101"/>
      <c r="C34" s="129" t="s">
        <v>1150</v>
      </c>
      <c r="D34" s="290"/>
      <c r="E34" s="185"/>
      <c r="F34" s="185"/>
      <c r="G34" s="127"/>
      <c r="H34" s="127"/>
      <c r="I34" s="127"/>
      <c r="J34" s="127"/>
      <c r="K34" s="127"/>
      <c r="L34" s="127"/>
      <c r="M34" s="127"/>
      <c r="N34" s="263"/>
      <c r="O34" s="54"/>
      <c r="P34" s="54"/>
      <c r="Q34" s="54"/>
      <c r="R34" s="54"/>
      <c r="S34" s="54"/>
      <c r="T34" s="54"/>
      <c r="U34" s="54"/>
    </row>
    <row r="35" spans="1:21" s="57" customFormat="1" ht="12.75" x14ac:dyDescent="0.25">
      <c r="A35" s="148" t="s">
        <v>305</v>
      </c>
      <c r="B35" s="144" t="s">
        <v>1151</v>
      </c>
      <c r="C35" s="136" t="s">
        <v>1152</v>
      </c>
      <c r="D35" s="285">
        <v>0.65</v>
      </c>
      <c r="E35" s="244">
        <v>0.65</v>
      </c>
      <c r="F35" s="245">
        <v>0</v>
      </c>
      <c r="G35" s="140" t="s">
        <v>654</v>
      </c>
      <c r="H35" s="140">
        <v>200</v>
      </c>
      <c r="I35" s="140" t="s">
        <v>1776</v>
      </c>
      <c r="J35" s="140" t="s">
        <v>1117</v>
      </c>
      <c r="K35" s="140">
        <v>62400</v>
      </c>
      <c r="L35" s="139">
        <v>3.1</v>
      </c>
      <c r="M35" s="139" t="s">
        <v>1772</v>
      </c>
      <c r="N35" s="247"/>
      <c r="O35" s="230" t="s">
        <v>635</v>
      </c>
      <c r="P35" s="54"/>
      <c r="Q35" s="54"/>
      <c r="R35" s="54"/>
      <c r="S35" s="54"/>
      <c r="T35" s="54"/>
      <c r="U35" s="54"/>
    </row>
    <row r="36" spans="1:21" s="57" customFormat="1" ht="12.75" x14ac:dyDescent="0.25">
      <c r="A36" s="148" t="s">
        <v>306</v>
      </c>
      <c r="B36" s="144" t="s">
        <v>1153</v>
      </c>
      <c r="C36" s="136" t="s">
        <v>1154</v>
      </c>
      <c r="D36" s="285">
        <v>0.65</v>
      </c>
      <c r="E36" s="244">
        <v>0.65</v>
      </c>
      <c r="F36" s="245">
        <v>0</v>
      </c>
      <c r="G36" s="140" t="s">
        <v>654</v>
      </c>
      <c r="H36" s="140">
        <v>200</v>
      </c>
      <c r="I36" s="140" t="s">
        <v>1776</v>
      </c>
      <c r="J36" s="140" t="s">
        <v>1117</v>
      </c>
      <c r="K36" s="140">
        <v>62400</v>
      </c>
      <c r="L36" s="139">
        <v>2.5</v>
      </c>
      <c r="M36" s="139" t="s">
        <v>1772</v>
      </c>
      <c r="N36" s="247"/>
      <c r="O36" s="230" t="s">
        <v>635</v>
      </c>
      <c r="P36" s="54"/>
      <c r="Q36" s="54"/>
      <c r="R36" s="54"/>
      <c r="S36" s="54"/>
      <c r="T36" s="54"/>
      <c r="U36" s="54"/>
    </row>
    <row r="37" spans="1:21" s="57" customFormat="1" ht="12.75" x14ac:dyDescent="0.25">
      <c r="A37" s="148" t="s">
        <v>307</v>
      </c>
      <c r="B37" s="144" t="s">
        <v>1155</v>
      </c>
      <c r="C37" s="136" t="s">
        <v>1156</v>
      </c>
      <c r="D37" s="285">
        <v>0.65</v>
      </c>
      <c r="E37" s="244">
        <v>0.65</v>
      </c>
      <c r="F37" s="245">
        <v>0</v>
      </c>
      <c r="G37" s="140" t="s">
        <v>654</v>
      </c>
      <c r="H37" s="140">
        <v>200</v>
      </c>
      <c r="I37" s="140" t="s">
        <v>1776</v>
      </c>
      <c r="J37" s="140" t="s">
        <v>1117</v>
      </c>
      <c r="K37" s="140">
        <v>62400</v>
      </c>
      <c r="L37" s="139">
        <v>3.1</v>
      </c>
      <c r="M37" s="139" t="s">
        <v>1772</v>
      </c>
      <c r="N37" s="247"/>
      <c r="O37" s="230" t="s">
        <v>635</v>
      </c>
      <c r="P37" s="54"/>
      <c r="Q37" s="54"/>
      <c r="R37" s="54"/>
      <c r="S37" s="54"/>
      <c r="T37" s="54"/>
      <c r="U37" s="54"/>
    </row>
    <row r="38" spans="1:21" s="27" customFormat="1" x14ac:dyDescent="0.25">
      <c r="A38" s="148" t="s">
        <v>308</v>
      </c>
      <c r="B38" s="144" t="s">
        <v>1157</v>
      </c>
      <c r="C38" s="136" t="s">
        <v>1158</v>
      </c>
      <c r="D38" s="285">
        <v>0.65</v>
      </c>
      <c r="E38" s="244">
        <v>0.65</v>
      </c>
      <c r="F38" s="245">
        <v>0</v>
      </c>
      <c r="G38" s="140" t="s">
        <v>654</v>
      </c>
      <c r="H38" s="140">
        <v>200</v>
      </c>
      <c r="I38" s="140" t="s">
        <v>1776</v>
      </c>
      <c r="J38" s="140" t="s">
        <v>1117</v>
      </c>
      <c r="K38" s="140">
        <v>62400</v>
      </c>
      <c r="L38" s="139">
        <v>3.1</v>
      </c>
      <c r="M38" s="139" t="s">
        <v>1772</v>
      </c>
      <c r="N38" s="247"/>
      <c r="O38" s="230" t="s">
        <v>635</v>
      </c>
      <c r="P38" s="54"/>
      <c r="Q38" s="11"/>
      <c r="R38" s="11"/>
      <c r="S38" s="11"/>
      <c r="T38" s="11"/>
      <c r="U38" s="11"/>
    </row>
    <row r="39" spans="1:21" s="55" customFormat="1" ht="15.75" x14ac:dyDescent="0.25">
      <c r="A39" s="100" t="s">
        <v>309</v>
      </c>
      <c r="B39" s="101"/>
      <c r="C39" s="129" t="s">
        <v>1159</v>
      </c>
      <c r="D39" s="290"/>
      <c r="E39" s="185"/>
      <c r="F39" s="185"/>
      <c r="G39" s="127"/>
      <c r="H39" s="127"/>
      <c r="I39" s="127"/>
      <c r="J39" s="127"/>
      <c r="K39" s="127"/>
      <c r="L39" s="127"/>
      <c r="M39" s="127"/>
      <c r="N39" s="263"/>
      <c r="O39" s="54"/>
      <c r="P39" s="54"/>
      <c r="Q39" s="54"/>
      <c r="R39" s="54"/>
      <c r="S39" s="54"/>
      <c r="T39" s="54"/>
      <c r="U39" s="54"/>
    </row>
    <row r="40" spans="1:21" s="57" customFormat="1" ht="12.75" x14ac:dyDescent="0.25">
      <c r="A40" s="148" t="s">
        <v>303</v>
      </c>
      <c r="B40" s="144" t="s">
        <v>1148</v>
      </c>
      <c r="C40" s="136" t="s">
        <v>1149</v>
      </c>
      <c r="D40" s="285">
        <v>0.46</v>
      </c>
      <c r="E40" s="244">
        <v>0.46</v>
      </c>
      <c r="F40" s="245">
        <v>0</v>
      </c>
      <c r="G40" s="140" t="s">
        <v>654</v>
      </c>
      <c r="H40" s="140">
        <v>200</v>
      </c>
      <c r="I40" s="140" t="s">
        <v>1776</v>
      </c>
      <c r="J40" s="140">
        <v>2000</v>
      </c>
      <c r="K40" s="140">
        <v>84000</v>
      </c>
      <c r="L40" s="139">
        <v>2.5</v>
      </c>
      <c r="M40" s="139" t="s">
        <v>1772</v>
      </c>
      <c r="N40" s="247"/>
      <c r="O40" s="230" t="s">
        <v>635</v>
      </c>
      <c r="P40" s="54"/>
      <c r="Q40" s="54"/>
      <c r="R40" s="54"/>
      <c r="S40" s="54"/>
      <c r="T40" s="54"/>
      <c r="U40" s="54"/>
    </row>
    <row r="41" spans="1:21" s="129" customFormat="1" ht="15.75" x14ac:dyDescent="0.25">
      <c r="A41" s="148" t="s">
        <v>310</v>
      </c>
      <c r="B41" s="144" t="s">
        <v>1160</v>
      </c>
      <c r="C41" s="136" t="s">
        <v>1161</v>
      </c>
      <c r="D41" s="285">
        <v>0.46</v>
      </c>
      <c r="E41" s="244">
        <v>0.46</v>
      </c>
      <c r="F41" s="245">
        <v>0</v>
      </c>
      <c r="G41" s="140" t="s">
        <v>654</v>
      </c>
      <c r="H41" s="140">
        <v>200</v>
      </c>
      <c r="I41" s="140" t="s">
        <v>1776</v>
      </c>
      <c r="J41" s="140">
        <v>2000</v>
      </c>
      <c r="K41" s="140">
        <v>84000</v>
      </c>
      <c r="L41" s="139">
        <v>2.7</v>
      </c>
      <c r="M41" s="139" t="s">
        <v>1772</v>
      </c>
      <c r="N41" s="247"/>
      <c r="O41" s="230" t="s">
        <v>635</v>
      </c>
      <c r="P41" s="54"/>
      <c r="Q41" s="61"/>
      <c r="R41" s="61"/>
      <c r="S41" s="61"/>
      <c r="T41" s="61"/>
      <c r="U41" s="61"/>
    </row>
    <row r="42" spans="1:21" s="55" customFormat="1" ht="12.75" x14ac:dyDescent="0.25">
      <c r="A42" s="148" t="s">
        <v>311</v>
      </c>
      <c r="B42" s="144" t="s">
        <v>1162</v>
      </c>
      <c r="C42" s="136" t="s">
        <v>1163</v>
      </c>
      <c r="D42" s="285">
        <v>0.46</v>
      </c>
      <c r="E42" s="244">
        <v>0.46</v>
      </c>
      <c r="F42" s="245">
        <v>0</v>
      </c>
      <c r="G42" s="140" t="s">
        <v>654</v>
      </c>
      <c r="H42" s="140">
        <v>200</v>
      </c>
      <c r="I42" s="140" t="s">
        <v>1776</v>
      </c>
      <c r="J42" s="140">
        <v>2000</v>
      </c>
      <c r="K42" s="140">
        <v>84000</v>
      </c>
      <c r="L42" s="139">
        <v>2.7</v>
      </c>
      <c r="M42" s="139" t="s">
        <v>1772</v>
      </c>
      <c r="N42" s="247"/>
      <c r="O42" s="230" t="s">
        <v>635</v>
      </c>
      <c r="P42" s="54"/>
      <c r="Q42" s="54"/>
      <c r="R42" s="54"/>
      <c r="S42" s="54"/>
      <c r="T42" s="54"/>
      <c r="U42" s="54"/>
    </row>
    <row r="43" spans="1:21" s="57" customFormat="1" ht="15.75" x14ac:dyDescent="0.25">
      <c r="A43" s="100" t="s">
        <v>312</v>
      </c>
      <c r="B43" s="101"/>
      <c r="C43" s="129" t="s">
        <v>1164</v>
      </c>
      <c r="D43" s="290"/>
      <c r="E43" s="185"/>
      <c r="F43" s="185"/>
      <c r="G43" s="127"/>
      <c r="H43" s="127"/>
      <c r="I43" s="127"/>
      <c r="J43" s="127"/>
      <c r="K43" s="127"/>
      <c r="L43" s="127"/>
      <c r="M43" s="127"/>
      <c r="N43" s="263"/>
      <c r="O43" s="54"/>
      <c r="P43" s="54"/>
      <c r="Q43" s="54"/>
      <c r="R43" s="54"/>
      <c r="S43" s="54"/>
      <c r="T43" s="54"/>
      <c r="U43" s="54"/>
    </row>
    <row r="44" spans="1:21" s="57" customFormat="1" ht="12.75" x14ac:dyDescent="0.25">
      <c r="A44" s="148" t="s">
        <v>313</v>
      </c>
      <c r="B44" s="144" t="s">
        <v>1165</v>
      </c>
      <c r="C44" s="136" t="s">
        <v>1166</v>
      </c>
      <c r="D44" s="285">
        <v>0.65</v>
      </c>
      <c r="E44" s="244">
        <v>0.65</v>
      </c>
      <c r="F44" s="245">
        <v>0</v>
      </c>
      <c r="G44" s="140" t="s">
        <v>654</v>
      </c>
      <c r="H44" s="140">
        <v>200</v>
      </c>
      <c r="I44" s="140" t="s">
        <v>1776</v>
      </c>
      <c r="J44" s="140">
        <v>1600</v>
      </c>
      <c r="K44" s="140">
        <v>62400</v>
      </c>
      <c r="L44" s="139">
        <v>3.2</v>
      </c>
      <c r="M44" s="139" t="s">
        <v>1772</v>
      </c>
      <c r="N44" s="247"/>
      <c r="O44" s="230" t="s">
        <v>635</v>
      </c>
      <c r="P44" s="54"/>
      <c r="Q44" s="54"/>
      <c r="R44" s="54"/>
      <c r="S44" s="54"/>
      <c r="T44" s="54"/>
      <c r="U44" s="54"/>
    </row>
    <row r="45" spans="1:21" s="129" customFormat="1" ht="15.75" x14ac:dyDescent="0.25">
      <c r="A45" s="100" t="s">
        <v>314</v>
      </c>
      <c r="B45" s="101"/>
      <c r="C45" s="129" t="s">
        <v>1167</v>
      </c>
      <c r="D45" s="290"/>
      <c r="E45" s="185"/>
      <c r="F45" s="185"/>
      <c r="G45" s="127"/>
      <c r="H45" s="127"/>
      <c r="I45" s="127"/>
      <c r="J45" s="127"/>
      <c r="K45" s="127"/>
      <c r="L45" s="127"/>
      <c r="M45" s="127"/>
      <c r="N45" s="263"/>
      <c r="O45" s="54"/>
      <c r="P45" s="54"/>
      <c r="Q45" s="61"/>
      <c r="R45" s="61"/>
      <c r="S45" s="61"/>
      <c r="T45" s="61"/>
      <c r="U45" s="61"/>
    </row>
    <row r="46" spans="1:21" s="27" customFormat="1" x14ac:dyDescent="0.25">
      <c r="A46" s="148" t="s">
        <v>315</v>
      </c>
      <c r="B46" s="144" t="s">
        <v>1168</v>
      </c>
      <c r="C46" s="136" t="s">
        <v>1169</v>
      </c>
      <c r="D46" s="285">
        <v>5.95</v>
      </c>
      <c r="E46" s="244">
        <v>5.95</v>
      </c>
      <c r="F46" s="245">
        <v>0</v>
      </c>
      <c r="G46" s="140" t="s">
        <v>654</v>
      </c>
      <c r="H46" s="140">
        <v>1</v>
      </c>
      <c r="I46" s="140" t="s">
        <v>1776</v>
      </c>
      <c r="J46" s="140" t="s">
        <v>1170</v>
      </c>
      <c r="K46" s="140">
        <v>1152</v>
      </c>
      <c r="L46" s="139">
        <v>5.0999999999999996</v>
      </c>
      <c r="M46" s="139" t="s">
        <v>1772</v>
      </c>
      <c r="N46" s="247"/>
      <c r="O46" s="54"/>
      <c r="P46" s="54"/>
      <c r="Q46" s="11"/>
      <c r="R46" s="11"/>
      <c r="S46" s="11"/>
      <c r="T46" s="11"/>
      <c r="U46" s="11"/>
    </row>
    <row r="47" spans="1:21" s="55" customFormat="1" ht="12.75" x14ac:dyDescent="0.25">
      <c r="A47" s="148" t="s">
        <v>316</v>
      </c>
      <c r="B47" s="144" t="s">
        <v>1171</v>
      </c>
      <c r="C47" s="136" t="s">
        <v>1172</v>
      </c>
      <c r="D47" s="285">
        <v>0.63</v>
      </c>
      <c r="E47" s="244">
        <v>0.63</v>
      </c>
      <c r="F47" s="245">
        <v>0</v>
      </c>
      <c r="G47" s="140" t="s">
        <v>654</v>
      </c>
      <c r="H47" s="140">
        <v>100</v>
      </c>
      <c r="I47" s="140" t="s">
        <v>1776</v>
      </c>
      <c r="J47" s="140">
        <v>3600</v>
      </c>
      <c r="K47" s="140">
        <v>41600</v>
      </c>
      <c r="L47" s="139">
        <v>9.3000000000000007</v>
      </c>
      <c r="M47" s="139" t="s">
        <v>1772</v>
      </c>
      <c r="N47" s="247"/>
      <c r="O47" s="230" t="s">
        <v>635</v>
      </c>
      <c r="P47" s="54"/>
      <c r="Q47" s="54"/>
      <c r="R47" s="54"/>
      <c r="S47" s="54"/>
      <c r="T47" s="54"/>
      <c r="U47" s="54"/>
    </row>
    <row r="48" spans="1:21" s="57" customFormat="1" ht="12.75" x14ac:dyDescent="0.25">
      <c r="A48" s="148" t="s">
        <v>318</v>
      </c>
      <c r="B48" s="144" t="s">
        <v>1174</v>
      </c>
      <c r="C48" s="136" t="s">
        <v>1175</v>
      </c>
      <c r="D48" s="285">
        <v>8.99</v>
      </c>
      <c r="E48" s="244">
        <v>8.99</v>
      </c>
      <c r="F48" s="245">
        <v>0</v>
      </c>
      <c r="G48" s="140" t="s">
        <v>654</v>
      </c>
      <c r="H48" s="140">
        <v>12</v>
      </c>
      <c r="I48" s="140" t="s">
        <v>1776</v>
      </c>
      <c r="J48" s="140">
        <v>144</v>
      </c>
      <c r="K48" s="140">
        <v>5184</v>
      </c>
      <c r="L48" s="139">
        <v>5.9</v>
      </c>
      <c r="M48" s="139" t="s">
        <v>1772</v>
      </c>
      <c r="N48" s="247"/>
      <c r="O48" s="230" t="s">
        <v>635</v>
      </c>
      <c r="P48" s="54"/>
      <c r="Q48" s="54"/>
      <c r="R48" s="54"/>
      <c r="S48" s="54"/>
      <c r="T48" s="54"/>
      <c r="U48" s="54"/>
    </row>
    <row r="49" spans="1:21" s="54" customFormat="1" ht="12.75" x14ac:dyDescent="0.25">
      <c r="A49" s="390" t="s">
        <v>2563</v>
      </c>
      <c r="B49" s="144" t="s">
        <v>2565</v>
      </c>
      <c r="C49" s="136" t="s">
        <v>2567</v>
      </c>
      <c r="D49" s="285">
        <v>0.46</v>
      </c>
      <c r="E49" s="244">
        <v>0.46</v>
      </c>
      <c r="F49" s="245">
        <v>0</v>
      </c>
      <c r="G49" s="140" t="s">
        <v>654</v>
      </c>
      <c r="H49" s="140">
        <v>10</v>
      </c>
      <c r="I49" s="140" t="s">
        <v>1776</v>
      </c>
      <c r="J49" s="140">
        <v>2000</v>
      </c>
      <c r="K49" s="140">
        <v>130000</v>
      </c>
      <c r="L49" s="139">
        <v>2.9</v>
      </c>
      <c r="M49" s="139" t="s">
        <v>1772</v>
      </c>
      <c r="N49" s="247"/>
      <c r="O49" s="230" t="s">
        <v>635</v>
      </c>
    </row>
    <row r="50" spans="1:21" s="54" customFormat="1" ht="12.75" x14ac:dyDescent="0.25">
      <c r="A50" s="390" t="s">
        <v>2564</v>
      </c>
      <c r="B50" s="144" t="s">
        <v>2566</v>
      </c>
      <c r="C50" s="136" t="s">
        <v>2568</v>
      </c>
      <c r="D50" s="285">
        <v>0.46</v>
      </c>
      <c r="E50" s="244">
        <v>0.46</v>
      </c>
      <c r="F50" s="245">
        <v>0</v>
      </c>
      <c r="G50" s="140" t="s">
        <v>654</v>
      </c>
      <c r="H50" s="140">
        <v>10</v>
      </c>
      <c r="I50" s="140" t="s">
        <v>1776</v>
      </c>
      <c r="J50" s="140">
        <v>2000</v>
      </c>
      <c r="K50" s="140">
        <v>130000</v>
      </c>
      <c r="L50" s="139">
        <v>4.7</v>
      </c>
      <c r="M50" s="139" t="s">
        <v>1772</v>
      </c>
      <c r="N50" s="247"/>
      <c r="O50" s="230" t="s">
        <v>635</v>
      </c>
    </row>
    <row r="51" spans="1:21" s="27" customFormat="1" x14ac:dyDescent="0.25">
      <c r="A51" s="148" t="s">
        <v>319</v>
      </c>
      <c r="B51" s="144" t="s">
        <v>1176</v>
      </c>
      <c r="C51" s="136" t="s">
        <v>1883</v>
      </c>
      <c r="D51" s="285">
        <v>1.58</v>
      </c>
      <c r="E51" s="244">
        <v>1.58</v>
      </c>
      <c r="F51" s="245">
        <v>0</v>
      </c>
      <c r="G51" s="140" t="s">
        <v>654</v>
      </c>
      <c r="H51" s="140">
        <v>100</v>
      </c>
      <c r="I51" s="140" t="s">
        <v>1776</v>
      </c>
      <c r="J51" s="140">
        <v>100</v>
      </c>
      <c r="K51" s="140">
        <v>6500</v>
      </c>
      <c r="L51" s="139">
        <v>1.8</v>
      </c>
      <c r="M51" s="139" t="s">
        <v>1772</v>
      </c>
      <c r="N51" s="247"/>
      <c r="O51" s="230" t="s">
        <v>635</v>
      </c>
      <c r="P51" s="54"/>
      <c r="Q51" s="11"/>
      <c r="R51" s="11"/>
      <c r="S51" s="11"/>
      <c r="T51" s="11"/>
      <c r="U51" s="11"/>
    </row>
    <row r="52" spans="1:21" s="55" customFormat="1" ht="12.75" x14ac:dyDescent="0.25">
      <c r="A52" s="148" t="s">
        <v>320</v>
      </c>
      <c r="B52" s="144" t="s">
        <v>1177</v>
      </c>
      <c r="C52" s="136" t="s">
        <v>1884</v>
      </c>
      <c r="D52" s="285">
        <v>2.81</v>
      </c>
      <c r="E52" s="244">
        <v>2.81</v>
      </c>
      <c r="F52" s="245">
        <v>0</v>
      </c>
      <c r="G52" s="140" t="s">
        <v>654</v>
      </c>
      <c r="H52" s="140">
        <v>100</v>
      </c>
      <c r="I52" s="140" t="s">
        <v>1776</v>
      </c>
      <c r="J52" s="140">
        <v>100</v>
      </c>
      <c r="K52" s="140">
        <v>6500</v>
      </c>
      <c r="L52" s="139">
        <v>3.4</v>
      </c>
      <c r="M52" s="139" t="s">
        <v>1772</v>
      </c>
      <c r="N52" s="247"/>
      <c r="O52" s="230" t="s">
        <v>635</v>
      </c>
      <c r="P52" s="54"/>
      <c r="Q52" s="54"/>
      <c r="R52" s="54"/>
      <c r="S52" s="54"/>
      <c r="T52" s="54"/>
      <c r="U52" s="54"/>
    </row>
    <row r="53" spans="1:21" s="57" customFormat="1" ht="12.75" x14ac:dyDescent="0.25">
      <c r="A53" s="148" t="s">
        <v>317</v>
      </c>
      <c r="B53" s="144" t="s">
        <v>1173</v>
      </c>
      <c r="C53" s="136" t="s">
        <v>1882</v>
      </c>
      <c r="D53" s="285">
        <v>2.81</v>
      </c>
      <c r="E53" s="244">
        <v>2.81</v>
      </c>
      <c r="F53" s="245">
        <v>0</v>
      </c>
      <c r="G53" s="140" t="s">
        <v>654</v>
      </c>
      <c r="H53" s="140">
        <v>100</v>
      </c>
      <c r="I53" s="140" t="s">
        <v>1776</v>
      </c>
      <c r="J53" s="140">
        <v>100</v>
      </c>
      <c r="K53" s="140">
        <v>3600</v>
      </c>
      <c r="L53" s="139">
        <v>3.4</v>
      </c>
      <c r="M53" s="139" t="s">
        <v>1772</v>
      </c>
      <c r="N53" s="247"/>
      <c r="O53" s="230" t="s">
        <v>635</v>
      </c>
      <c r="P53" s="54"/>
      <c r="Q53" s="54"/>
      <c r="R53" s="54"/>
      <c r="S53" s="54"/>
      <c r="T53" s="54"/>
      <c r="U53" s="54"/>
    </row>
    <row r="54" spans="1:21" s="57" customFormat="1" ht="15.75" x14ac:dyDescent="0.25">
      <c r="A54" s="100" t="s">
        <v>321</v>
      </c>
      <c r="B54" s="101"/>
      <c r="C54" s="129" t="s">
        <v>1178</v>
      </c>
      <c r="D54" s="290"/>
      <c r="E54" s="185"/>
      <c r="F54" s="185"/>
      <c r="G54" s="127"/>
      <c r="H54" s="127"/>
      <c r="I54" s="127"/>
      <c r="J54" s="127"/>
      <c r="K54" s="127"/>
      <c r="L54" s="127"/>
      <c r="M54" s="127"/>
      <c r="N54" s="263"/>
      <c r="O54" s="54"/>
      <c r="P54" s="54"/>
      <c r="Q54" s="54"/>
      <c r="R54" s="54"/>
      <c r="S54" s="54"/>
      <c r="T54" s="54"/>
      <c r="U54" s="54"/>
    </row>
    <row r="55" spans="1:21" s="129" customFormat="1" ht="15.75" x14ac:dyDescent="0.25">
      <c r="A55" s="148" t="s">
        <v>322</v>
      </c>
      <c r="B55" s="144" t="s">
        <v>1179</v>
      </c>
      <c r="C55" s="136" t="s">
        <v>1180</v>
      </c>
      <c r="D55" s="285">
        <v>1.89</v>
      </c>
      <c r="E55" s="244">
        <v>1.89</v>
      </c>
      <c r="F55" s="245">
        <v>0</v>
      </c>
      <c r="G55" s="140" t="s">
        <v>654</v>
      </c>
      <c r="H55" s="140">
        <v>400</v>
      </c>
      <c r="I55" s="140" t="s">
        <v>1776</v>
      </c>
      <c r="J55" s="140">
        <v>400</v>
      </c>
      <c r="K55" s="140">
        <v>9600</v>
      </c>
      <c r="L55" s="139">
        <v>4.0999999999999996</v>
      </c>
      <c r="M55" s="139" t="s">
        <v>1772</v>
      </c>
      <c r="N55" s="247"/>
      <c r="O55" s="54"/>
      <c r="P55" s="54"/>
      <c r="Q55" s="61"/>
      <c r="R55" s="61"/>
      <c r="S55" s="61"/>
      <c r="T55" s="61"/>
      <c r="U55" s="61"/>
    </row>
    <row r="56" spans="1:21" s="55" customFormat="1" ht="15.75" x14ac:dyDescent="0.25">
      <c r="A56" s="100" t="s">
        <v>323</v>
      </c>
      <c r="B56" s="101"/>
      <c r="C56" s="129" t="s">
        <v>1181</v>
      </c>
      <c r="D56" s="290"/>
      <c r="E56" s="185"/>
      <c r="F56" s="185"/>
      <c r="G56" s="127"/>
      <c r="H56" s="127"/>
      <c r="I56" s="127"/>
      <c r="J56" s="127"/>
      <c r="K56" s="127"/>
      <c r="L56" s="127"/>
      <c r="M56" s="127"/>
      <c r="N56" s="263"/>
      <c r="O56" s="54"/>
      <c r="P56" s="54"/>
      <c r="Q56" s="54"/>
      <c r="R56" s="54"/>
      <c r="S56" s="54"/>
      <c r="T56" s="54"/>
      <c r="U56" s="54"/>
    </row>
    <row r="57" spans="1:21" s="57" customFormat="1" ht="12.75" customHeight="1" x14ac:dyDescent="0.25">
      <c r="A57" s="148" t="s">
        <v>324</v>
      </c>
      <c r="B57" s="144" t="s">
        <v>1182</v>
      </c>
      <c r="C57" s="136" t="s">
        <v>1183</v>
      </c>
      <c r="D57" s="285">
        <v>0.62</v>
      </c>
      <c r="E57" s="244">
        <v>0.62</v>
      </c>
      <c r="F57" s="245">
        <v>0</v>
      </c>
      <c r="G57" s="140" t="s">
        <v>654</v>
      </c>
      <c r="H57" s="140">
        <v>200</v>
      </c>
      <c r="I57" s="140" t="s">
        <v>1776</v>
      </c>
      <c r="J57" s="140">
        <v>1600</v>
      </c>
      <c r="K57" s="140">
        <v>38400</v>
      </c>
      <c r="L57" s="139">
        <v>2.6</v>
      </c>
      <c r="M57" s="139" t="s">
        <v>1772</v>
      </c>
      <c r="N57" s="247"/>
      <c r="O57" s="230" t="s">
        <v>635</v>
      </c>
      <c r="P57" s="54"/>
      <c r="Q57" s="54"/>
      <c r="R57" s="54"/>
      <c r="S57" s="54"/>
      <c r="T57" s="54"/>
      <c r="U57" s="54"/>
    </row>
    <row r="58" spans="1:21" s="57" customFormat="1" ht="12.75" customHeight="1" x14ac:dyDescent="0.25">
      <c r="A58" s="148" t="s">
        <v>325</v>
      </c>
      <c r="B58" s="144" t="s">
        <v>1184</v>
      </c>
      <c r="C58" s="136" t="s">
        <v>1185</v>
      </c>
      <c r="D58" s="285">
        <v>0.62</v>
      </c>
      <c r="E58" s="244">
        <v>0.62</v>
      </c>
      <c r="F58" s="245">
        <v>0</v>
      </c>
      <c r="G58" s="140" t="s">
        <v>654</v>
      </c>
      <c r="H58" s="140">
        <v>200</v>
      </c>
      <c r="I58" s="140" t="s">
        <v>1776</v>
      </c>
      <c r="J58" s="140">
        <v>1600</v>
      </c>
      <c r="K58" s="140">
        <v>67200</v>
      </c>
      <c r="L58" s="139">
        <v>2.6</v>
      </c>
      <c r="M58" s="139" t="s">
        <v>1772</v>
      </c>
      <c r="N58" s="247"/>
      <c r="O58" s="230" t="s">
        <v>635</v>
      </c>
      <c r="P58" s="54"/>
      <c r="Q58" s="54"/>
      <c r="R58" s="54"/>
      <c r="S58" s="54"/>
      <c r="T58" s="54"/>
      <c r="U58" s="54"/>
    </row>
    <row r="59" spans="1:21" s="27" customFormat="1" ht="12.75" customHeight="1" x14ac:dyDescent="0.25">
      <c r="A59" s="148" t="s">
        <v>326</v>
      </c>
      <c r="B59" s="144" t="s">
        <v>1186</v>
      </c>
      <c r="C59" s="136" t="s">
        <v>1187</v>
      </c>
      <c r="D59" s="285">
        <v>0.62</v>
      </c>
      <c r="E59" s="244">
        <v>0.62</v>
      </c>
      <c r="F59" s="245">
        <v>0</v>
      </c>
      <c r="G59" s="140" t="s">
        <v>654</v>
      </c>
      <c r="H59" s="140">
        <v>200</v>
      </c>
      <c r="I59" s="140" t="s">
        <v>1776</v>
      </c>
      <c r="J59" s="140">
        <v>1600</v>
      </c>
      <c r="K59" s="140">
        <v>67200</v>
      </c>
      <c r="L59" s="139">
        <v>2.7</v>
      </c>
      <c r="M59" s="139" t="s">
        <v>1772</v>
      </c>
      <c r="N59" s="247"/>
      <c r="O59" s="230" t="s">
        <v>635</v>
      </c>
      <c r="P59" s="54"/>
      <c r="Q59" s="11"/>
      <c r="R59" s="11"/>
      <c r="S59" s="11"/>
      <c r="T59" s="11"/>
      <c r="U59" s="11"/>
    </row>
    <row r="60" spans="1:21" s="55" customFormat="1" ht="12.75" customHeight="1" x14ac:dyDescent="0.25">
      <c r="A60" s="148" t="s">
        <v>327</v>
      </c>
      <c r="B60" s="144" t="s">
        <v>1188</v>
      </c>
      <c r="C60" s="136" t="s">
        <v>1189</v>
      </c>
      <c r="D60" s="285">
        <v>0.62</v>
      </c>
      <c r="E60" s="244">
        <v>0.62</v>
      </c>
      <c r="F60" s="245">
        <v>0</v>
      </c>
      <c r="G60" s="140" t="s">
        <v>654</v>
      </c>
      <c r="H60" s="140">
        <v>200</v>
      </c>
      <c r="I60" s="140" t="s">
        <v>1776</v>
      </c>
      <c r="J60" s="140">
        <v>1600</v>
      </c>
      <c r="K60" s="140">
        <v>67200</v>
      </c>
      <c r="L60" s="139">
        <v>2.7</v>
      </c>
      <c r="M60" s="139" t="s">
        <v>1772</v>
      </c>
      <c r="N60" s="247"/>
      <c r="O60" s="230" t="s">
        <v>635</v>
      </c>
      <c r="P60" s="54"/>
      <c r="Q60" s="54"/>
      <c r="R60" s="54"/>
      <c r="S60" s="54"/>
      <c r="T60" s="54"/>
      <c r="U60" s="54"/>
    </row>
    <row r="61" spans="1:21" s="129" customFormat="1" ht="12.75" customHeight="1" x14ac:dyDescent="0.25">
      <c r="A61" s="148" t="s">
        <v>328</v>
      </c>
      <c r="B61" s="144" t="s">
        <v>1190</v>
      </c>
      <c r="C61" s="136" t="s">
        <v>1191</v>
      </c>
      <c r="D61" s="285">
        <v>0.62</v>
      </c>
      <c r="E61" s="244">
        <v>0.62</v>
      </c>
      <c r="F61" s="245">
        <v>0</v>
      </c>
      <c r="G61" s="140" t="s">
        <v>654</v>
      </c>
      <c r="H61" s="140">
        <v>200</v>
      </c>
      <c r="I61" s="140" t="s">
        <v>1776</v>
      </c>
      <c r="J61" s="140">
        <v>1600</v>
      </c>
      <c r="K61" s="140">
        <v>67200</v>
      </c>
      <c r="L61" s="139">
        <v>2.8</v>
      </c>
      <c r="M61" s="139" t="s">
        <v>1772</v>
      </c>
      <c r="N61" s="247"/>
      <c r="O61" s="230" t="s">
        <v>635</v>
      </c>
      <c r="P61" s="54"/>
      <c r="Q61" s="61"/>
      <c r="R61" s="61"/>
      <c r="S61" s="61"/>
      <c r="T61" s="61"/>
      <c r="U61" s="61"/>
    </row>
    <row r="62" spans="1:21" s="55" customFormat="1" ht="12.75" customHeight="1" x14ac:dyDescent="0.25">
      <c r="A62" s="148" t="s">
        <v>329</v>
      </c>
      <c r="B62" s="144" t="s">
        <v>1192</v>
      </c>
      <c r="C62" s="136" t="s">
        <v>1193</v>
      </c>
      <c r="D62" s="285">
        <v>2.2599999999999998</v>
      </c>
      <c r="E62" s="244">
        <v>2.2599999999999998</v>
      </c>
      <c r="F62" s="245">
        <v>0</v>
      </c>
      <c r="G62" s="140" t="s">
        <v>654</v>
      </c>
      <c r="H62" s="140">
        <v>200</v>
      </c>
      <c r="I62" s="140" t="s">
        <v>1776</v>
      </c>
      <c r="J62" s="140">
        <v>1600</v>
      </c>
      <c r="K62" s="140">
        <v>67200</v>
      </c>
      <c r="L62" s="139">
        <v>3.2</v>
      </c>
      <c r="M62" s="139" t="s">
        <v>1772</v>
      </c>
      <c r="N62" s="247"/>
      <c r="O62" s="230" t="s">
        <v>635</v>
      </c>
      <c r="P62" s="54"/>
      <c r="Q62" s="54"/>
      <c r="R62" s="54"/>
      <c r="S62" s="54"/>
      <c r="T62" s="54"/>
      <c r="U62" s="54"/>
    </row>
    <row r="63" spans="1:21" s="57" customFormat="1" ht="12.75" customHeight="1" x14ac:dyDescent="0.25">
      <c r="A63" s="148" t="s">
        <v>330</v>
      </c>
      <c r="B63" s="144" t="s">
        <v>1194</v>
      </c>
      <c r="C63" s="136" t="s">
        <v>1195</v>
      </c>
      <c r="D63" s="285">
        <v>2.2599999999999998</v>
      </c>
      <c r="E63" s="244">
        <v>2.2599999999999998</v>
      </c>
      <c r="F63" s="245">
        <v>0</v>
      </c>
      <c r="G63" s="140" t="s">
        <v>654</v>
      </c>
      <c r="H63" s="140">
        <v>200</v>
      </c>
      <c r="I63" s="140" t="s">
        <v>1776</v>
      </c>
      <c r="J63" s="140">
        <v>1600</v>
      </c>
      <c r="K63" s="140">
        <v>67200</v>
      </c>
      <c r="L63" s="139">
        <v>3.1</v>
      </c>
      <c r="M63" s="139" t="s">
        <v>1772</v>
      </c>
      <c r="N63" s="247"/>
      <c r="O63" s="230" t="s">
        <v>635</v>
      </c>
      <c r="P63" s="54"/>
      <c r="Q63" s="54"/>
      <c r="R63" s="54"/>
      <c r="S63" s="54"/>
      <c r="T63" s="54"/>
      <c r="U63" s="54"/>
    </row>
    <row r="64" spans="1:21" s="57" customFormat="1" ht="15.75" x14ac:dyDescent="0.25">
      <c r="A64" s="100" t="s">
        <v>331</v>
      </c>
      <c r="B64" s="101"/>
      <c r="C64" s="129" t="s">
        <v>1196</v>
      </c>
      <c r="D64" s="290"/>
      <c r="E64" s="185"/>
      <c r="F64" s="185"/>
      <c r="G64" s="127"/>
      <c r="H64" s="127"/>
      <c r="I64" s="127"/>
      <c r="J64" s="127"/>
      <c r="K64" s="127"/>
      <c r="L64" s="127"/>
      <c r="M64" s="127"/>
      <c r="N64" s="263"/>
      <c r="O64" s="54"/>
      <c r="P64" s="54"/>
      <c r="Q64" s="54"/>
      <c r="R64" s="54"/>
      <c r="S64" s="54"/>
      <c r="T64" s="54"/>
      <c r="U64" s="54"/>
    </row>
    <row r="65" spans="1:21" s="57" customFormat="1" ht="12.75" x14ac:dyDescent="0.25">
      <c r="A65" s="148" t="s">
        <v>332</v>
      </c>
      <c r="B65" s="144" t="s">
        <v>1197</v>
      </c>
      <c r="C65" s="136" t="s">
        <v>1198</v>
      </c>
      <c r="D65" s="285">
        <v>3.43</v>
      </c>
      <c r="E65" s="244">
        <v>3.43</v>
      </c>
      <c r="F65" s="245">
        <v>0</v>
      </c>
      <c r="G65" s="140" t="s">
        <v>654</v>
      </c>
      <c r="H65" s="140">
        <v>200</v>
      </c>
      <c r="I65" s="140" t="s">
        <v>1776</v>
      </c>
      <c r="J65" s="140">
        <v>3600</v>
      </c>
      <c r="K65" s="140">
        <v>43200</v>
      </c>
      <c r="L65" s="139">
        <v>26.3</v>
      </c>
      <c r="M65" s="139" t="s">
        <v>1772</v>
      </c>
      <c r="N65" s="247"/>
      <c r="O65" s="230" t="s">
        <v>635</v>
      </c>
      <c r="P65" s="54"/>
      <c r="Q65" s="54"/>
      <c r="R65" s="54"/>
      <c r="S65" s="54"/>
      <c r="T65" s="54"/>
      <c r="U65" s="54"/>
    </row>
    <row r="66" spans="1:21" s="55" customFormat="1" ht="12.75" x14ac:dyDescent="0.25">
      <c r="A66" s="148" t="s">
        <v>333</v>
      </c>
      <c r="B66" s="144" t="s">
        <v>1199</v>
      </c>
      <c r="C66" s="136" t="s">
        <v>1200</v>
      </c>
      <c r="D66" s="285">
        <v>3.43</v>
      </c>
      <c r="E66" s="244">
        <v>3.43</v>
      </c>
      <c r="F66" s="245">
        <v>0</v>
      </c>
      <c r="G66" s="140" t="s">
        <v>654</v>
      </c>
      <c r="H66" s="140">
        <v>200</v>
      </c>
      <c r="I66" s="140" t="s">
        <v>1776</v>
      </c>
      <c r="J66" s="140">
        <v>3600</v>
      </c>
      <c r="K66" s="140">
        <v>43200</v>
      </c>
      <c r="L66" s="139">
        <v>14.5</v>
      </c>
      <c r="M66" s="139" t="s">
        <v>1772</v>
      </c>
      <c r="N66" s="247"/>
      <c r="O66" s="230" t="s">
        <v>635</v>
      </c>
      <c r="P66" s="54"/>
      <c r="Q66" s="54"/>
      <c r="R66" s="54"/>
      <c r="S66" s="54"/>
      <c r="T66" s="54"/>
      <c r="U66" s="54"/>
    </row>
    <row r="67" spans="1:21" s="55" customFormat="1" ht="12.75" x14ac:dyDescent="0.25">
      <c r="A67" s="148" t="s">
        <v>334</v>
      </c>
      <c r="B67" s="144" t="s">
        <v>1201</v>
      </c>
      <c r="C67" s="136" t="s">
        <v>1202</v>
      </c>
      <c r="D67" s="285">
        <v>3.43</v>
      </c>
      <c r="E67" s="244">
        <v>3.43</v>
      </c>
      <c r="F67" s="245">
        <v>0</v>
      </c>
      <c r="G67" s="140" t="s">
        <v>654</v>
      </c>
      <c r="H67" s="140">
        <v>200</v>
      </c>
      <c r="I67" s="140" t="s">
        <v>1776</v>
      </c>
      <c r="J67" s="140">
        <v>3600</v>
      </c>
      <c r="K67" s="140">
        <v>43200</v>
      </c>
      <c r="L67" s="139">
        <v>25.6</v>
      </c>
      <c r="M67" s="139" t="s">
        <v>1772</v>
      </c>
      <c r="N67" s="247"/>
      <c r="O67" s="230" t="s">
        <v>635</v>
      </c>
      <c r="P67" s="54"/>
      <c r="Q67" s="54"/>
      <c r="R67" s="54"/>
      <c r="S67" s="54"/>
      <c r="T67" s="54"/>
      <c r="U67" s="54"/>
    </row>
    <row r="68" spans="1:21" s="55" customFormat="1" ht="15.75" x14ac:dyDescent="0.25">
      <c r="A68" s="100" t="s">
        <v>620</v>
      </c>
      <c r="B68" s="101"/>
      <c r="C68" s="129" t="s">
        <v>1203</v>
      </c>
      <c r="D68" s="290"/>
      <c r="E68" s="185"/>
      <c r="F68" s="185"/>
      <c r="G68" s="127"/>
      <c r="H68" s="127"/>
      <c r="I68" s="127"/>
      <c r="J68" s="127"/>
      <c r="K68" s="127"/>
      <c r="L68" s="127"/>
      <c r="M68" s="127"/>
      <c r="N68" s="263"/>
      <c r="O68" s="54"/>
      <c r="P68" s="54"/>
      <c r="Q68" s="54"/>
      <c r="R68" s="54"/>
      <c r="S68" s="54"/>
      <c r="T68" s="54"/>
      <c r="U68" s="54"/>
    </row>
    <row r="69" spans="1:21" x14ac:dyDescent="0.25">
      <c r="A69" s="148" t="s">
        <v>622</v>
      </c>
      <c r="B69" s="144" t="s">
        <v>1204</v>
      </c>
      <c r="C69" s="136" t="s">
        <v>1205</v>
      </c>
      <c r="D69" s="285">
        <v>0.62</v>
      </c>
      <c r="E69" s="244">
        <v>0.62</v>
      </c>
      <c r="F69" s="245">
        <v>0</v>
      </c>
      <c r="G69" s="140" t="s">
        <v>654</v>
      </c>
      <c r="H69" s="140">
        <v>200</v>
      </c>
      <c r="I69" s="140" t="s">
        <v>1776</v>
      </c>
      <c r="J69" s="140">
        <v>1600</v>
      </c>
      <c r="K69" s="140">
        <v>38400</v>
      </c>
      <c r="L69" s="139">
        <v>2.8</v>
      </c>
      <c r="M69" s="139" t="s">
        <v>1772</v>
      </c>
      <c r="N69" s="247"/>
      <c r="O69" s="230" t="s">
        <v>635</v>
      </c>
      <c r="P69" s="54"/>
    </row>
    <row r="70" spans="1:21" x14ac:dyDescent="0.25">
      <c r="A70" s="148" t="s">
        <v>623</v>
      </c>
      <c r="B70" s="144" t="s">
        <v>1206</v>
      </c>
      <c r="C70" s="136" t="s">
        <v>1207</v>
      </c>
      <c r="D70" s="285">
        <v>0.62</v>
      </c>
      <c r="E70" s="244">
        <v>0.62</v>
      </c>
      <c r="F70" s="245">
        <v>0</v>
      </c>
      <c r="G70" s="140" t="s">
        <v>654</v>
      </c>
      <c r="H70" s="140">
        <v>200</v>
      </c>
      <c r="I70" s="140" t="s">
        <v>1776</v>
      </c>
      <c r="J70" s="140">
        <v>1600</v>
      </c>
      <c r="K70" s="140">
        <v>38400</v>
      </c>
      <c r="L70" s="139">
        <v>2.8</v>
      </c>
      <c r="M70" s="139" t="s">
        <v>1772</v>
      </c>
      <c r="N70" s="247"/>
      <c r="O70" s="230" t="s">
        <v>635</v>
      </c>
      <c r="P70" s="54"/>
    </row>
    <row r="71" spans="1:21" x14ac:dyDescent="0.25">
      <c r="A71" s="148" t="s">
        <v>624</v>
      </c>
      <c r="B71" s="144" t="s">
        <v>1208</v>
      </c>
      <c r="C71" s="136" t="s">
        <v>1209</v>
      </c>
      <c r="D71" s="285">
        <v>0.62</v>
      </c>
      <c r="E71" s="244">
        <v>0.62</v>
      </c>
      <c r="F71" s="245">
        <v>0</v>
      </c>
      <c r="G71" s="140" t="s">
        <v>654</v>
      </c>
      <c r="H71" s="140">
        <v>200</v>
      </c>
      <c r="I71" s="140" t="s">
        <v>1776</v>
      </c>
      <c r="J71" s="140">
        <v>1600</v>
      </c>
      <c r="K71" s="140">
        <v>38400</v>
      </c>
      <c r="L71" s="139">
        <v>2.8</v>
      </c>
      <c r="M71" s="139" t="s">
        <v>1772</v>
      </c>
      <c r="N71" s="247"/>
      <c r="O71" s="230" t="s">
        <v>635</v>
      </c>
      <c r="P71" s="54"/>
    </row>
    <row r="72" spans="1:21" x14ac:dyDescent="0.25">
      <c r="A72" s="148" t="s">
        <v>1681</v>
      </c>
      <c r="B72" s="144" t="s">
        <v>1677</v>
      </c>
      <c r="C72" s="136" t="s">
        <v>1678</v>
      </c>
      <c r="D72" s="285">
        <v>0.62</v>
      </c>
      <c r="E72" s="244">
        <v>0.62</v>
      </c>
      <c r="F72" s="245">
        <v>0</v>
      </c>
      <c r="G72" s="140" t="s">
        <v>654</v>
      </c>
      <c r="H72" s="140">
        <v>200</v>
      </c>
      <c r="I72" s="140" t="s">
        <v>1776</v>
      </c>
      <c r="J72" s="140">
        <v>1600</v>
      </c>
      <c r="K72" s="140">
        <v>38400</v>
      </c>
      <c r="L72" s="139">
        <v>2.8</v>
      </c>
      <c r="M72" s="139" t="s">
        <v>1772</v>
      </c>
      <c r="N72" s="247"/>
      <c r="O72" s="230" t="s">
        <v>635</v>
      </c>
      <c r="P72" s="54"/>
    </row>
    <row r="73" spans="1:21" x14ac:dyDescent="0.25">
      <c r="A73" s="148" t="s">
        <v>625</v>
      </c>
      <c r="B73" s="144" t="s">
        <v>1210</v>
      </c>
      <c r="C73" s="136" t="s">
        <v>1211</v>
      </c>
      <c r="D73" s="285">
        <v>0.62</v>
      </c>
      <c r="E73" s="244">
        <v>0.62</v>
      </c>
      <c r="F73" s="245">
        <v>0</v>
      </c>
      <c r="G73" s="140" t="s">
        <v>654</v>
      </c>
      <c r="H73" s="140">
        <v>200</v>
      </c>
      <c r="I73" s="140" t="s">
        <v>1776</v>
      </c>
      <c r="J73" s="140">
        <v>1600</v>
      </c>
      <c r="K73" s="140">
        <v>38400</v>
      </c>
      <c r="L73" s="139">
        <v>2.8</v>
      </c>
      <c r="M73" s="139" t="s">
        <v>1772</v>
      </c>
      <c r="N73" s="247"/>
      <c r="O73" s="230" t="s">
        <v>635</v>
      </c>
      <c r="P73" s="54"/>
    </row>
    <row r="74" spans="1:21" x14ac:dyDescent="0.25">
      <c r="A74" s="148" t="s">
        <v>626</v>
      </c>
      <c r="B74" s="144" t="s">
        <v>1212</v>
      </c>
      <c r="C74" s="136" t="s">
        <v>1213</v>
      </c>
      <c r="D74" s="285">
        <v>0.62</v>
      </c>
      <c r="E74" s="244">
        <v>0.62</v>
      </c>
      <c r="F74" s="245">
        <v>0</v>
      </c>
      <c r="G74" s="140" t="s">
        <v>654</v>
      </c>
      <c r="H74" s="140">
        <v>200</v>
      </c>
      <c r="I74" s="140" t="s">
        <v>1776</v>
      </c>
      <c r="J74" s="140">
        <v>1600</v>
      </c>
      <c r="K74" s="140">
        <v>38400</v>
      </c>
      <c r="L74" s="139">
        <v>2.8</v>
      </c>
      <c r="M74" s="139" t="s">
        <v>1772</v>
      </c>
      <c r="N74" s="247"/>
      <c r="O74" s="230" t="s">
        <v>635</v>
      </c>
      <c r="P74" s="54"/>
    </row>
    <row r="75" spans="1:21" ht="15.75" x14ac:dyDescent="0.25">
      <c r="A75" s="100" t="s">
        <v>621</v>
      </c>
      <c r="B75" s="101"/>
      <c r="C75" s="129" t="s">
        <v>1214</v>
      </c>
      <c r="D75" s="290"/>
      <c r="E75" s="185"/>
      <c r="F75" s="185"/>
      <c r="G75" s="127"/>
      <c r="H75" s="127"/>
      <c r="I75" s="127"/>
      <c r="J75" s="127"/>
      <c r="K75" s="127"/>
      <c r="L75" s="127"/>
      <c r="M75" s="127"/>
      <c r="N75" s="263"/>
      <c r="O75" s="54"/>
      <c r="P75" s="54"/>
    </row>
    <row r="76" spans="1:21" x14ac:dyDescent="0.25">
      <c r="A76" s="403" t="s">
        <v>2599</v>
      </c>
      <c r="B76" s="144" t="s">
        <v>2600</v>
      </c>
      <c r="C76" s="136" t="s">
        <v>2601</v>
      </c>
      <c r="D76" s="285">
        <v>3.43</v>
      </c>
      <c r="E76" s="244">
        <v>3.43</v>
      </c>
      <c r="F76" s="245">
        <v>0</v>
      </c>
      <c r="G76" s="140" t="s">
        <v>654</v>
      </c>
      <c r="H76" s="140">
        <v>200</v>
      </c>
      <c r="I76" s="140" t="s">
        <v>1776</v>
      </c>
      <c r="J76" s="140">
        <v>3600</v>
      </c>
      <c r="K76" s="140">
        <v>43200</v>
      </c>
      <c r="L76" s="139">
        <v>22.2</v>
      </c>
      <c r="M76" s="139" t="s">
        <v>1772</v>
      </c>
      <c r="N76" s="247"/>
      <c r="O76" s="230" t="s">
        <v>635</v>
      </c>
      <c r="P76" s="54"/>
    </row>
    <row r="77" spans="1:21" x14ac:dyDescent="0.25">
      <c r="A77" s="148" t="s">
        <v>627</v>
      </c>
      <c r="B77" s="144" t="s">
        <v>1215</v>
      </c>
      <c r="C77" s="136" t="s">
        <v>1216</v>
      </c>
      <c r="D77" s="285">
        <v>3.43</v>
      </c>
      <c r="E77" s="244">
        <v>3.43</v>
      </c>
      <c r="F77" s="245">
        <v>0</v>
      </c>
      <c r="G77" s="140" t="s">
        <v>654</v>
      </c>
      <c r="H77" s="140">
        <v>200</v>
      </c>
      <c r="I77" s="140" t="s">
        <v>1776</v>
      </c>
      <c r="J77" s="140">
        <v>3600</v>
      </c>
      <c r="K77" s="140">
        <v>43200</v>
      </c>
      <c r="L77" s="139">
        <v>22.2</v>
      </c>
      <c r="M77" s="139" t="s">
        <v>1772</v>
      </c>
      <c r="N77" s="247"/>
      <c r="O77" s="230" t="s">
        <v>635</v>
      </c>
      <c r="P77" s="54"/>
    </row>
    <row r="78" spans="1:21" x14ac:dyDescent="0.25">
      <c r="A78" s="148" t="s">
        <v>628</v>
      </c>
      <c r="B78" s="144" t="s">
        <v>1217</v>
      </c>
      <c r="C78" s="136" t="s">
        <v>1218</v>
      </c>
      <c r="D78" s="285">
        <v>3.43</v>
      </c>
      <c r="E78" s="244">
        <v>3.43</v>
      </c>
      <c r="F78" s="245">
        <v>0</v>
      </c>
      <c r="G78" s="140" t="s">
        <v>654</v>
      </c>
      <c r="H78" s="140">
        <v>200</v>
      </c>
      <c r="I78" s="140" t="s">
        <v>1776</v>
      </c>
      <c r="J78" s="140">
        <v>3600</v>
      </c>
      <c r="K78" s="140">
        <v>43200</v>
      </c>
      <c r="L78" s="139">
        <v>22.5</v>
      </c>
      <c r="M78" s="139" t="s">
        <v>1772</v>
      </c>
      <c r="N78" s="247"/>
      <c r="O78" s="230" t="s">
        <v>635</v>
      </c>
      <c r="P78" s="54"/>
    </row>
    <row r="79" spans="1:21" ht="15.75" x14ac:dyDescent="0.25">
      <c r="A79" s="100" t="s">
        <v>629</v>
      </c>
      <c r="B79" s="101"/>
      <c r="C79" s="129" t="s">
        <v>1219</v>
      </c>
      <c r="D79" s="290"/>
      <c r="E79" s="185"/>
      <c r="F79" s="185"/>
      <c r="G79" s="127"/>
      <c r="H79" s="127"/>
      <c r="I79" s="127"/>
      <c r="J79" s="127"/>
      <c r="K79" s="127"/>
      <c r="L79" s="127"/>
      <c r="M79" s="127"/>
      <c r="N79" s="263"/>
      <c r="O79" s="54"/>
      <c r="P79" s="54"/>
    </row>
    <row r="80" spans="1:21" x14ac:dyDescent="0.25">
      <c r="A80" s="148" t="s">
        <v>630</v>
      </c>
      <c r="B80" s="144" t="s">
        <v>1220</v>
      </c>
      <c r="C80" s="136" t="s">
        <v>1221</v>
      </c>
      <c r="D80" s="285">
        <v>1.54</v>
      </c>
      <c r="E80" s="244">
        <v>1.54</v>
      </c>
      <c r="F80" s="245">
        <v>0</v>
      </c>
      <c r="G80" s="140" t="s">
        <v>654</v>
      </c>
      <c r="H80" s="140">
        <v>50</v>
      </c>
      <c r="I80" s="140" t="s">
        <v>1776</v>
      </c>
      <c r="J80" s="140">
        <v>1000</v>
      </c>
      <c r="K80" s="140">
        <v>9000</v>
      </c>
      <c r="L80" s="139">
        <v>6.6</v>
      </c>
      <c r="M80" s="139" t="s">
        <v>1772</v>
      </c>
      <c r="N80" s="247"/>
      <c r="O80" s="230" t="s">
        <v>635</v>
      </c>
      <c r="P80" s="54"/>
    </row>
    <row r="81" spans="1:20" x14ac:dyDescent="0.25">
      <c r="A81" s="148" t="s">
        <v>631</v>
      </c>
      <c r="B81" s="144" t="s">
        <v>1222</v>
      </c>
      <c r="C81" s="136" t="s">
        <v>1223</v>
      </c>
      <c r="D81" s="285">
        <v>1.67</v>
      </c>
      <c r="E81" s="244">
        <v>1.67</v>
      </c>
      <c r="F81" s="245">
        <v>0</v>
      </c>
      <c r="G81" s="140" t="s">
        <v>654</v>
      </c>
      <c r="H81" s="140">
        <v>50</v>
      </c>
      <c r="I81" s="140" t="s">
        <v>1776</v>
      </c>
      <c r="J81" s="140">
        <v>1000</v>
      </c>
      <c r="K81" s="140">
        <v>9000</v>
      </c>
      <c r="L81" s="139">
        <v>8.1999999999999993</v>
      </c>
      <c r="M81" s="139" t="s">
        <v>1772</v>
      </c>
      <c r="N81" s="247"/>
      <c r="O81" s="230" t="s">
        <v>635</v>
      </c>
      <c r="P81" s="54"/>
    </row>
    <row r="82" spans="1:20" x14ac:dyDescent="0.25">
      <c r="A82" s="148" t="s">
        <v>632</v>
      </c>
      <c r="B82" s="144" t="s">
        <v>1224</v>
      </c>
      <c r="C82" s="136" t="s">
        <v>1225</v>
      </c>
      <c r="D82" s="285">
        <v>3.13</v>
      </c>
      <c r="E82" s="244">
        <v>3.13</v>
      </c>
      <c r="F82" s="245">
        <v>0</v>
      </c>
      <c r="G82" s="140" t="s">
        <v>654</v>
      </c>
      <c r="H82" s="140">
        <v>20</v>
      </c>
      <c r="I82" s="140" t="s">
        <v>1776</v>
      </c>
      <c r="J82" s="140">
        <v>200</v>
      </c>
      <c r="K82" s="140">
        <v>3600</v>
      </c>
      <c r="L82" s="139">
        <v>4.7</v>
      </c>
      <c r="M82" s="139" t="s">
        <v>1772</v>
      </c>
      <c r="N82" s="247"/>
      <c r="O82" s="230" t="s">
        <v>635</v>
      </c>
      <c r="P82" s="54"/>
    </row>
    <row r="83" spans="1:20" ht="15.75" x14ac:dyDescent="0.25">
      <c r="A83" s="100" t="s">
        <v>2653</v>
      </c>
      <c r="B83" s="101"/>
      <c r="C83" s="129" t="s">
        <v>2652</v>
      </c>
      <c r="D83" s="290"/>
      <c r="E83" s="185"/>
      <c r="F83" s="185"/>
      <c r="G83" s="127"/>
      <c r="H83" s="127"/>
      <c r="I83" s="127"/>
      <c r="J83" s="127"/>
      <c r="K83" s="127"/>
      <c r="L83" s="127"/>
      <c r="M83" s="127"/>
      <c r="N83" s="263"/>
      <c r="O83" s="54"/>
      <c r="P83" s="54"/>
    </row>
    <row r="84" spans="1:20" x14ac:dyDescent="0.25">
      <c r="A84" s="148" t="s">
        <v>2654</v>
      </c>
      <c r="B84" s="144" t="s">
        <v>2654</v>
      </c>
      <c r="C84" s="136" t="s">
        <v>2661</v>
      </c>
      <c r="D84" s="285">
        <v>1.08</v>
      </c>
      <c r="E84" s="244" t="s">
        <v>1776</v>
      </c>
      <c r="F84" s="245" t="s">
        <v>635</v>
      </c>
      <c r="G84" s="140" t="s">
        <v>654</v>
      </c>
      <c r="H84" s="140">
        <v>75</v>
      </c>
      <c r="I84" s="140" t="s">
        <v>1776</v>
      </c>
      <c r="J84" s="140">
        <v>75</v>
      </c>
      <c r="K84" s="140">
        <v>1800</v>
      </c>
      <c r="L84" s="139">
        <v>4.72</v>
      </c>
      <c r="M84" s="139" t="s">
        <v>1772</v>
      </c>
      <c r="N84" s="247"/>
      <c r="O84" s="230" t="s">
        <v>635</v>
      </c>
      <c r="P84" s="54"/>
    </row>
    <row r="85" spans="1:20" x14ac:dyDescent="0.25">
      <c r="A85" s="148" t="s">
        <v>2655</v>
      </c>
      <c r="B85" s="144" t="s">
        <v>2655</v>
      </c>
      <c r="C85" s="136" t="s">
        <v>2662</v>
      </c>
      <c r="D85" s="285">
        <v>0.24</v>
      </c>
      <c r="E85" s="244" t="s">
        <v>1776</v>
      </c>
      <c r="F85" s="245" t="s">
        <v>635</v>
      </c>
      <c r="G85" s="140" t="s">
        <v>654</v>
      </c>
      <c r="H85" s="140">
        <v>150</v>
      </c>
      <c r="I85" s="140" t="s">
        <v>1776</v>
      </c>
      <c r="J85" s="140">
        <v>2400</v>
      </c>
      <c r="K85" s="140">
        <v>57600</v>
      </c>
      <c r="L85" s="139">
        <v>15.35</v>
      </c>
      <c r="M85" s="139" t="s">
        <v>1772</v>
      </c>
      <c r="N85" s="247"/>
      <c r="O85" s="230" t="s">
        <v>635</v>
      </c>
      <c r="P85" s="54"/>
    </row>
    <row r="86" spans="1:20" x14ac:dyDescent="0.25">
      <c r="A86" s="148" t="s">
        <v>2656</v>
      </c>
      <c r="B86" s="144" t="s">
        <v>2656</v>
      </c>
      <c r="C86" s="136" t="s">
        <v>2663</v>
      </c>
      <c r="D86" s="285">
        <v>0.24</v>
      </c>
      <c r="E86" s="244" t="s">
        <v>1776</v>
      </c>
      <c r="F86" s="245" t="s">
        <v>635</v>
      </c>
      <c r="G86" s="140" t="s">
        <v>654</v>
      </c>
      <c r="H86" s="140">
        <v>150</v>
      </c>
      <c r="I86" s="140" t="s">
        <v>1776</v>
      </c>
      <c r="J86" s="140">
        <v>2400</v>
      </c>
      <c r="K86" s="140">
        <v>57600</v>
      </c>
      <c r="L86" s="139">
        <v>15.35</v>
      </c>
      <c r="M86" s="139" t="s">
        <v>1772</v>
      </c>
      <c r="N86" s="247"/>
      <c r="O86" s="230" t="s">
        <v>635</v>
      </c>
      <c r="P86" s="54"/>
    </row>
    <row r="87" spans="1:20" x14ac:dyDescent="0.25">
      <c r="A87" s="148" t="s">
        <v>2657</v>
      </c>
      <c r="B87" s="144" t="s">
        <v>2657</v>
      </c>
      <c r="C87" s="136" t="s">
        <v>2664</v>
      </c>
      <c r="D87" s="285">
        <v>0.24</v>
      </c>
      <c r="E87" s="244" t="s">
        <v>1776</v>
      </c>
      <c r="F87" s="245" t="s">
        <v>635</v>
      </c>
      <c r="G87" s="140" t="s">
        <v>654</v>
      </c>
      <c r="H87" s="140">
        <v>150</v>
      </c>
      <c r="I87" s="140" t="s">
        <v>1776</v>
      </c>
      <c r="J87" s="140">
        <v>2400</v>
      </c>
      <c r="K87" s="140">
        <v>57600</v>
      </c>
      <c r="L87" s="139">
        <v>15.35</v>
      </c>
      <c r="M87" s="139" t="s">
        <v>1772</v>
      </c>
      <c r="N87" s="247"/>
      <c r="O87" s="230" t="s">
        <v>635</v>
      </c>
      <c r="P87" s="54"/>
    </row>
    <row r="88" spans="1:20" x14ac:dyDescent="0.25">
      <c r="A88" s="148" t="s">
        <v>2658</v>
      </c>
      <c r="B88" s="144" t="s">
        <v>2658</v>
      </c>
      <c r="C88" s="136" t="s">
        <v>2665</v>
      </c>
      <c r="D88" s="285">
        <v>0.24</v>
      </c>
      <c r="E88" s="244" t="s">
        <v>1776</v>
      </c>
      <c r="F88" s="245" t="s">
        <v>635</v>
      </c>
      <c r="G88" s="140" t="s">
        <v>654</v>
      </c>
      <c r="H88" s="140">
        <v>150</v>
      </c>
      <c r="I88" s="140" t="s">
        <v>1776</v>
      </c>
      <c r="J88" s="140">
        <v>2400</v>
      </c>
      <c r="K88" s="140">
        <v>57600</v>
      </c>
      <c r="L88" s="139">
        <v>15.35</v>
      </c>
      <c r="M88" s="139" t="s">
        <v>1772</v>
      </c>
      <c r="N88" s="247"/>
      <c r="O88" s="230" t="s">
        <v>635</v>
      </c>
      <c r="P88" s="54"/>
    </row>
    <row r="89" spans="1:20" x14ac:dyDescent="0.25">
      <c r="A89" s="148" t="s">
        <v>2659</v>
      </c>
      <c r="B89" s="144" t="s">
        <v>2659</v>
      </c>
      <c r="C89" s="136" t="s">
        <v>2666</v>
      </c>
      <c r="D89" s="285">
        <v>0.68</v>
      </c>
      <c r="E89" s="244" t="s">
        <v>1776</v>
      </c>
      <c r="F89" s="245" t="s">
        <v>635</v>
      </c>
      <c r="G89" s="140" t="s">
        <v>654</v>
      </c>
      <c r="H89" s="140">
        <v>150</v>
      </c>
      <c r="I89" s="140" t="s">
        <v>1776</v>
      </c>
      <c r="J89" s="140">
        <v>2400</v>
      </c>
      <c r="K89" s="140">
        <v>57600</v>
      </c>
      <c r="L89" s="139">
        <v>8.16</v>
      </c>
      <c r="M89" s="139" t="s">
        <v>1772</v>
      </c>
      <c r="N89" s="247"/>
      <c r="O89" s="230" t="s">
        <v>635</v>
      </c>
      <c r="P89" s="54"/>
    </row>
    <row r="90" spans="1:20" x14ac:dyDescent="0.25">
      <c r="A90" s="148" t="s">
        <v>2660</v>
      </c>
      <c r="B90" s="144" t="s">
        <v>2660</v>
      </c>
      <c r="C90" s="136" t="s">
        <v>2667</v>
      </c>
      <c r="D90" s="285">
        <v>1.01</v>
      </c>
      <c r="E90" s="244" t="s">
        <v>1776</v>
      </c>
      <c r="F90" s="245" t="s">
        <v>635</v>
      </c>
      <c r="G90" s="140" t="s">
        <v>654</v>
      </c>
      <c r="H90" s="140">
        <v>100</v>
      </c>
      <c r="I90" s="140" t="s">
        <v>1776</v>
      </c>
      <c r="J90" s="140">
        <v>100</v>
      </c>
      <c r="K90" s="140">
        <v>2400</v>
      </c>
      <c r="L90" s="139">
        <v>5.32</v>
      </c>
      <c r="M90" s="139" t="s">
        <v>1772</v>
      </c>
      <c r="N90" s="247"/>
      <c r="O90" s="54"/>
      <c r="P90" s="54"/>
    </row>
    <row r="91" spans="1:20" ht="15.75" x14ac:dyDescent="0.25">
      <c r="A91" s="100" t="s">
        <v>335</v>
      </c>
      <c r="B91" s="101" t="s">
        <v>581</v>
      </c>
      <c r="C91" s="129" t="s">
        <v>1227</v>
      </c>
      <c r="D91" s="290"/>
      <c r="E91" s="185"/>
      <c r="F91" s="185"/>
      <c r="G91" s="127"/>
      <c r="H91" s="127"/>
      <c r="I91" s="127"/>
      <c r="J91" s="127"/>
      <c r="K91" s="127"/>
      <c r="L91" s="127"/>
      <c r="M91" s="127"/>
      <c r="N91" s="263"/>
      <c r="O91" s="54"/>
      <c r="P91" s="54"/>
    </row>
    <row r="92" spans="1:20" s="114" customFormat="1" ht="12.75" x14ac:dyDescent="0.2">
      <c r="A92" s="108" t="s">
        <v>2621</v>
      </c>
      <c r="B92" s="55" t="s">
        <v>1228</v>
      </c>
      <c r="C92" s="102" t="s">
        <v>2627</v>
      </c>
      <c r="D92" s="297">
        <v>27</v>
      </c>
      <c r="E92" s="244">
        <v>27</v>
      </c>
      <c r="F92" s="245">
        <v>0</v>
      </c>
      <c r="G92" s="104" t="s">
        <v>654</v>
      </c>
      <c r="H92" s="104">
        <v>20</v>
      </c>
      <c r="I92" s="104" t="s">
        <v>1776</v>
      </c>
      <c r="J92" s="104" t="s">
        <v>767</v>
      </c>
      <c r="K92" s="104">
        <v>1300</v>
      </c>
      <c r="L92" s="103">
        <v>1.8</v>
      </c>
      <c r="M92" s="104" t="s">
        <v>1771</v>
      </c>
      <c r="N92" s="247"/>
      <c r="O92" s="230" t="s">
        <v>635</v>
      </c>
      <c r="P92" s="130"/>
      <c r="Q92" s="130"/>
      <c r="R92" s="130"/>
      <c r="S92" s="130"/>
      <c r="T92" s="130"/>
    </row>
    <row r="93" spans="1:20" ht="15.75" x14ac:dyDescent="0.25">
      <c r="A93" s="100" t="s">
        <v>339</v>
      </c>
      <c r="B93" s="101"/>
      <c r="C93" s="129" t="s">
        <v>1232</v>
      </c>
      <c r="D93" s="290"/>
      <c r="E93" s="185"/>
      <c r="F93" s="185"/>
      <c r="G93" s="127"/>
      <c r="H93" s="127"/>
      <c r="I93" s="127"/>
      <c r="J93" s="127"/>
      <c r="K93" s="127"/>
      <c r="L93" s="127"/>
      <c r="M93" s="127"/>
      <c r="N93" s="263"/>
      <c r="O93" s="54"/>
      <c r="P93" s="54"/>
    </row>
    <row r="94" spans="1:20" x14ac:dyDescent="0.25">
      <c r="A94" s="148" t="s">
        <v>340</v>
      </c>
      <c r="B94" s="144" t="s">
        <v>1631</v>
      </c>
      <c r="C94" s="136" t="s">
        <v>1233</v>
      </c>
      <c r="D94" s="285">
        <v>59.44</v>
      </c>
      <c r="E94" s="244">
        <v>59.44</v>
      </c>
      <c r="F94" s="245">
        <v>0</v>
      </c>
      <c r="G94" s="140" t="s">
        <v>654</v>
      </c>
      <c r="H94" s="140">
        <v>1</v>
      </c>
      <c r="I94" s="140" t="s">
        <v>1776</v>
      </c>
      <c r="J94" s="140">
        <v>30</v>
      </c>
      <c r="K94" s="140">
        <v>1080</v>
      </c>
      <c r="L94" s="139">
        <v>8.4</v>
      </c>
      <c r="M94" s="139" t="s">
        <v>1771</v>
      </c>
      <c r="N94" s="247"/>
      <c r="O94" s="54"/>
      <c r="P94" s="54"/>
    </row>
    <row r="95" spans="1:20" ht="15.75" x14ac:dyDescent="0.25">
      <c r="A95" s="100" t="s">
        <v>341</v>
      </c>
      <c r="B95" s="101" t="s">
        <v>581</v>
      </c>
      <c r="C95" s="129" t="s">
        <v>1234</v>
      </c>
      <c r="D95" s="387">
        <v>0</v>
      </c>
      <c r="E95" s="388">
        <v>0</v>
      </c>
      <c r="F95" s="388" t="s">
        <v>635</v>
      </c>
      <c r="G95" s="389" t="s">
        <v>635</v>
      </c>
      <c r="H95" s="389" t="s">
        <v>635</v>
      </c>
      <c r="I95" s="389" t="s">
        <v>1776</v>
      </c>
      <c r="J95" s="389" t="s">
        <v>635</v>
      </c>
      <c r="K95" s="389" t="s">
        <v>635</v>
      </c>
      <c r="L95" s="389" t="s">
        <v>635</v>
      </c>
      <c r="M95" s="389">
        <v>0</v>
      </c>
      <c r="N95" s="263"/>
      <c r="O95" s="54"/>
      <c r="P95" s="54"/>
    </row>
    <row r="96" spans="1:20" x14ac:dyDescent="0.25">
      <c r="A96" s="148" t="s">
        <v>342</v>
      </c>
      <c r="B96" s="144" t="s">
        <v>1235</v>
      </c>
      <c r="C96" s="136" t="s">
        <v>1236</v>
      </c>
      <c r="D96" s="285">
        <v>129.47999999999999</v>
      </c>
      <c r="E96" s="244">
        <v>129.47999999999999</v>
      </c>
      <c r="F96" s="245">
        <v>0</v>
      </c>
      <c r="G96" s="140" t="s">
        <v>654</v>
      </c>
      <c r="H96" s="140">
        <v>1</v>
      </c>
      <c r="I96" s="140" t="s">
        <v>1776</v>
      </c>
      <c r="J96" s="140">
        <v>12</v>
      </c>
      <c r="K96" s="140">
        <v>288</v>
      </c>
      <c r="L96" s="139">
        <v>7.4</v>
      </c>
      <c r="M96" s="139" t="s">
        <v>1772</v>
      </c>
      <c r="N96" s="247"/>
      <c r="O96" s="54"/>
      <c r="P96" s="54"/>
    </row>
    <row r="97" spans="1:16" ht="15.75" x14ac:dyDescent="0.25">
      <c r="A97" s="100" t="s">
        <v>18</v>
      </c>
      <c r="B97" s="101"/>
      <c r="C97" s="129" t="s">
        <v>651</v>
      </c>
      <c r="D97" s="290"/>
      <c r="E97" s="185"/>
      <c r="F97" s="185"/>
      <c r="G97" s="127"/>
      <c r="H97" s="127"/>
      <c r="I97" s="127"/>
      <c r="J97" s="127"/>
      <c r="K97" s="127"/>
      <c r="L97" s="127"/>
      <c r="M97" s="127"/>
      <c r="N97" s="263"/>
      <c r="O97" s="54"/>
      <c r="P97" s="54"/>
    </row>
    <row r="98" spans="1:16" x14ac:dyDescent="0.25">
      <c r="A98" s="148" t="s">
        <v>2695</v>
      </c>
      <c r="B98" s="144" t="s">
        <v>652</v>
      </c>
      <c r="C98" s="136" t="s">
        <v>653</v>
      </c>
      <c r="D98" s="285">
        <v>15</v>
      </c>
      <c r="E98" s="244">
        <v>15</v>
      </c>
      <c r="F98" s="245">
        <v>0</v>
      </c>
      <c r="G98" s="140" t="s">
        <v>654</v>
      </c>
      <c r="H98" s="140">
        <v>20</v>
      </c>
      <c r="I98" s="140" t="s">
        <v>1776</v>
      </c>
      <c r="J98" s="140" t="s">
        <v>655</v>
      </c>
      <c r="K98" s="140">
        <v>1440</v>
      </c>
      <c r="L98" s="139">
        <v>11.5</v>
      </c>
      <c r="M98" s="139" t="s">
        <v>1771</v>
      </c>
      <c r="N98" s="247"/>
      <c r="O98" s="230" t="s">
        <v>635</v>
      </c>
      <c r="P98" s="54"/>
    </row>
    <row r="99" spans="1:16" x14ac:dyDescent="0.25">
      <c r="A99" s="148" t="s">
        <v>2696</v>
      </c>
      <c r="B99" s="144" t="s">
        <v>656</v>
      </c>
      <c r="C99" s="136" t="s">
        <v>657</v>
      </c>
      <c r="D99" s="285">
        <v>15</v>
      </c>
      <c r="E99" s="244">
        <v>15</v>
      </c>
      <c r="F99" s="245">
        <v>0</v>
      </c>
      <c r="G99" s="140" t="s">
        <v>654</v>
      </c>
      <c r="H99" s="140">
        <v>20</v>
      </c>
      <c r="I99" s="140" t="s">
        <v>1776</v>
      </c>
      <c r="J99" s="140" t="s">
        <v>655</v>
      </c>
      <c r="K99" s="140">
        <v>1440</v>
      </c>
      <c r="L99" s="139">
        <v>11.6</v>
      </c>
      <c r="M99" s="139" t="s">
        <v>1771</v>
      </c>
      <c r="N99" s="247"/>
      <c r="O99" s="230" t="s">
        <v>635</v>
      </c>
      <c r="P99" s="54"/>
    </row>
    <row r="100" spans="1:16" x14ac:dyDescent="0.25">
      <c r="A100" s="148" t="s">
        <v>2697</v>
      </c>
      <c r="B100" s="144" t="s">
        <v>658</v>
      </c>
      <c r="C100" s="136" t="s">
        <v>659</v>
      </c>
      <c r="D100" s="285">
        <v>15</v>
      </c>
      <c r="E100" s="244">
        <v>15</v>
      </c>
      <c r="F100" s="245">
        <v>0</v>
      </c>
      <c r="G100" s="140" t="s">
        <v>654</v>
      </c>
      <c r="H100" s="140">
        <v>20</v>
      </c>
      <c r="I100" s="140" t="s">
        <v>1776</v>
      </c>
      <c r="J100" s="140" t="s">
        <v>655</v>
      </c>
      <c r="K100" s="140">
        <v>1440</v>
      </c>
      <c r="L100" s="139">
        <v>11.7</v>
      </c>
      <c r="M100" s="139" t="s">
        <v>1771</v>
      </c>
      <c r="N100" s="247"/>
      <c r="O100" s="230" t="s">
        <v>635</v>
      </c>
      <c r="P100" s="54"/>
    </row>
    <row r="101" spans="1:16" x14ac:dyDescent="0.25">
      <c r="A101" s="148" t="s">
        <v>2698</v>
      </c>
      <c r="B101" s="144" t="s">
        <v>660</v>
      </c>
      <c r="C101" s="136" t="s">
        <v>661</v>
      </c>
      <c r="D101" s="285">
        <v>15</v>
      </c>
      <c r="E101" s="244">
        <v>15</v>
      </c>
      <c r="F101" s="245">
        <v>0</v>
      </c>
      <c r="G101" s="140" t="s">
        <v>654</v>
      </c>
      <c r="H101" s="140">
        <v>20</v>
      </c>
      <c r="I101" s="140" t="s">
        <v>1776</v>
      </c>
      <c r="J101" s="140" t="s">
        <v>655</v>
      </c>
      <c r="K101" s="140">
        <v>1440</v>
      </c>
      <c r="L101" s="139">
        <v>11.8</v>
      </c>
      <c r="M101" s="139" t="s">
        <v>1771</v>
      </c>
      <c r="N101" s="247"/>
      <c r="O101" s="230" t="s">
        <v>635</v>
      </c>
      <c r="P101" s="54"/>
    </row>
    <row r="102" spans="1:16" x14ac:dyDescent="0.25">
      <c r="A102" s="148" t="s">
        <v>2699</v>
      </c>
      <c r="B102" s="144" t="s">
        <v>662</v>
      </c>
      <c r="C102" s="136" t="s">
        <v>663</v>
      </c>
      <c r="D102" s="285">
        <v>15</v>
      </c>
      <c r="E102" s="244">
        <v>15</v>
      </c>
      <c r="F102" s="245">
        <v>0</v>
      </c>
      <c r="G102" s="140" t="s">
        <v>654</v>
      </c>
      <c r="H102" s="140">
        <v>20</v>
      </c>
      <c r="I102" s="140" t="s">
        <v>1776</v>
      </c>
      <c r="J102" s="140" t="s">
        <v>655</v>
      </c>
      <c r="K102" s="140">
        <v>1440</v>
      </c>
      <c r="L102" s="139">
        <v>12.1</v>
      </c>
      <c r="M102" s="139" t="s">
        <v>1771</v>
      </c>
      <c r="N102" s="247"/>
      <c r="O102" s="230" t="s">
        <v>635</v>
      </c>
      <c r="P102" s="54"/>
    </row>
    <row r="103" spans="1:16" x14ac:dyDescent="0.25">
      <c r="A103" s="148" t="s">
        <v>2700</v>
      </c>
      <c r="B103" s="144" t="s">
        <v>664</v>
      </c>
      <c r="C103" s="136" t="s">
        <v>665</v>
      </c>
      <c r="D103" s="285">
        <v>15</v>
      </c>
      <c r="E103" s="244">
        <v>15</v>
      </c>
      <c r="F103" s="245">
        <v>0</v>
      </c>
      <c r="G103" s="140" t="s">
        <v>654</v>
      </c>
      <c r="H103" s="140">
        <v>20</v>
      </c>
      <c r="I103" s="140" t="s">
        <v>1776</v>
      </c>
      <c r="J103" s="140" t="s">
        <v>655</v>
      </c>
      <c r="K103" s="140">
        <v>1440</v>
      </c>
      <c r="L103" s="139">
        <v>11.2</v>
      </c>
      <c r="M103" s="139" t="s">
        <v>1771</v>
      </c>
      <c r="N103" s="247"/>
      <c r="O103" s="230" t="s">
        <v>635</v>
      </c>
      <c r="P103" s="54"/>
    </row>
    <row r="104" spans="1:16" ht="15.75" x14ac:dyDescent="0.25">
      <c r="A104" s="100" t="s">
        <v>2638</v>
      </c>
      <c r="B104" s="101">
        <v>0</v>
      </c>
      <c r="C104" s="129" t="s">
        <v>2639</v>
      </c>
      <c r="D104" s="290" t="s">
        <v>1776</v>
      </c>
      <c r="E104" s="185" t="s">
        <v>1776</v>
      </c>
      <c r="F104" s="185" t="s">
        <v>635</v>
      </c>
      <c r="G104" s="127" t="s">
        <v>1776</v>
      </c>
      <c r="H104" s="127" t="s">
        <v>1776</v>
      </c>
      <c r="I104" s="127" t="s">
        <v>1776</v>
      </c>
      <c r="J104" s="127" t="s">
        <v>1776</v>
      </c>
      <c r="K104" s="127" t="s">
        <v>1776</v>
      </c>
      <c r="L104" s="127" t="s">
        <v>1776</v>
      </c>
      <c r="M104" s="127" t="s">
        <v>1776</v>
      </c>
      <c r="N104" s="263"/>
      <c r="O104" s="54"/>
      <c r="P104" s="54"/>
    </row>
    <row r="105" spans="1:16" x14ac:dyDescent="0.25">
      <c r="A105" s="148" t="s">
        <v>2634</v>
      </c>
      <c r="B105" s="144" t="s">
        <v>2634</v>
      </c>
      <c r="C105" s="136" t="s">
        <v>2640</v>
      </c>
      <c r="D105" s="285">
        <v>243</v>
      </c>
      <c r="E105" s="244">
        <v>243</v>
      </c>
      <c r="F105" s="245">
        <v>0</v>
      </c>
      <c r="G105" s="140" t="s">
        <v>654</v>
      </c>
      <c r="H105" s="140">
        <v>1</v>
      </c>
      <c r="I105" s="140" t="s">
        <v>1776</v>
      </c>
      <c r="J105" s="140">
        <v>1</v>
      </c>
      <c r="K105" s="140">
        <v>16</v>
      </c>
      <c r="L105" s="139">
        <v>17.690000000000001</v>
      </c>
      <c r="M105" s="139" t="s">
        <v>1979</v>
      </c>
      <c r="N105" s="247"/>
      <c r="O105" s="8"/>
      <c r="P105" s="8"/>
    </row>
    <row r="106" spans="1:16" x14ac:dyDescent="0.25">
      <c r="A106" s="148" t="s">
        <v>2635</v>
      </c>
      <c r="B106" s="144" t="s">
        <v>2635</v>
      </c>
      <c r="C106" s="136" t="s">
        <v>2641</v>
      </c>
      <c r="D106" s="285">
        <v>213.36</v>
      </c>
      <c r="E106" s="244">
        <v>213.36</v>
      </c>
      <c r="F106" s="245">
        <v>0</v>
      </c>
      <c r="G106" s="140" t="s">
        <v>654</v>
      </c>
      <c r="H106" s="140">
        <v>1</v>
      </c>
      <c r="I106" s="140" t="s">
        <v>1776</v>
      </c>
      <c r="J106" s="140">
        <v>1</v>
      </c>
      <c r="K106" s="140">
        <v>16</v>
      </c>
      <c r="L106" s="139">
        <v>17.690000000000001</v>
      </c>
      <c r="M106" s="139" t="s">
        <v>1979</v>
      </c>
      <c r="N106" s="247"/>
      <c r="O106" s="11"/>
      <c r="P106" s="11"/>
    </row>
    <row r="107" spans="1:16" x14ac:dyDescent="0.25">
      <c r="A107" s="148" t="s">
        <v>2636</v>
      </c>
      <c r="B107" s="144" t="s">
        <v>2636</v>
      </c>
      <c r="C107" s="136" t="s">
        <v>2642</v>
      </c>
      <c r="D107" s="285">
        <v>195.59</v>
      </c>
      <c r="E107" s="244">
        <v>195.59</v>
      </c>
      <c r="F107" s="245">
        <v>0</v>
      </c>
      <c r="G107" s="140" t="s">
        <v>654</v>
      </c>
      <c r="H107" s="140">
        <v>1</v>
      </c>
      <c r="I107" s="140" t="s">
        <v>1776</v>
      </c>
      <c r="J107" s="140">
        <v>1</v>
      </c>
      <c r="K107" s="140">
        <v>16</v>
      </c>
      <c r="L107" s="139">
        <v>17.690000000000001</v>
      </c>
      <c r="M107" s="139" t="s">
        <v>1979</v>
      </c>
      <c r="N107" s="247"/>
      <c r="O107" s="8"/>
      <c r="P107" s="8"/>
    </row>
    <row r="108" spans="1:16" x14ac:dyDescent="0.25">
      <c r="A108" s="148" t="s">
        <v>2637</v>
      </c>
      <c r="B108" s="144" t="s">
        <v>2637</v>
      </c>
      <c r="C108" s="136" t="s">
        <v>2643</v>
      </c>
      <c r="D108" s="285">
        <v>183.74</v>
      </c>
      <c r="E108" s="244">
        <v>183.74</v>
      </c>
      <c r="F108" s="245">
        <v>0</v>
      </c>
      <c r="G108" s="140" t="s">
        <v>654</v>
      </c>
      <c r="H108" s="140">
        <v>1</v>
      </c>
      <c r="I108" s="140" t="s">
        <v>1776</v>
      </c>
      <c r="J108" s="140">
        <v>1</v>
      </c>
      <c r="K108" s="140">
        <v>16</v>
      </c>
      <c r="L108" s="139">
        <v>17.690000000000001</v>
      </c>
      <c r="M108" s="139" t="s">
        <v>1979</v>
      </c>
      <c r="N108" s="247"/>
      <c r="O108" s="8"/>
      <c r="P108" s="8"/>
    </row>
    <row r="109" spans="1:16" x14ac:dyDescent="0.25">
      <c r="O109" s="8"/>
      <c r="P109" s="8"/>
    </row>
    <row r="110" spans="1:16" x14ac:dyDescent="0.25">
      <c r="O110" s="8"/>
      <c r="P110" s="8"/>
    </row>
    <row r="111" spans="1:16" x14ac:dyDescent="0.25">
      <c r="O111" s="8"/>
      <c r="P111" s="8"/>
    </row>
    <row r="112" spans="1:16" x14ac:dyDescent="0.25">
      <c r="O112" s="8"/>
      <c r="P112" s="8"/>
    </row>
    <row r="113" spans="15:16" x14ac:dyDescent="0.25">
      <c r="O113" s="8"/>
      <c r="P113" s="8"/>
    </row>
    <row r="114" spans="15:16" ht="18.75" x14ac:dyDescent="0.25">
      <c r="O114" s="36"/>
      <c r="P114" s="36"/>
    </row>
    <row r="115" spans="15:16" x14ac:dyDescent="0.25">
      <c r="O115" s="8"/>
      <c r="P115" s="8"/>
    </row>
    <row r="116" spans="15:16" x14ac:dyDescent="0.25">
      <c r="O116" s="11"/>
      <c r="P116" s="11"/>
    </row>
    <row r="117" spans="15:16" x14ac:dyDescent="0.25">
      <c r="O117" s="8"/>
      <c r="P117" s="8"/>
    </row>
    <row r="118" spans="15:16" x14ac:dyDescent="0.25">
      <c r="O118" s="8"/>
      <c r="P118" s="8"/>
    </row>
    <row r="119" spans="15:16" x14ac:dyDescent="0.25">
      <c r="O119" s="8"/>
      <c r="P119" s="8"/>
    </row>
    <row r="120" spans="15:16" ht="18.75" x14ac:dyDescent="0.25">
      <c r="O120" s="36"/>
      <c r="P120" s="36"/>
    </row>
    <row r="121" spans="15:16" x14ac:dyDescent="0.25">
      <c r="O121" s="8"/>
      <c r="P121" s="8"/>
    </row>
    <row r="122" spans="15:16" x14ac:dyDescent="0.25">
      <c r="O122" s="8"/>
      <c r="P122" s="8"/>
    </row>
    <row r="123" spans="15:16" x14ac:dyDescent="0.25">
      <c r="O123" s="8"/>
      <c r="P123" s="8"/>
    </row>
    <row r="124" spans="15:16" x14ac:dyDescent="0.25">
      <c r="O124" s="8"/>
      <c r="P124" s="8"/>
    </row>
    <row r="125" spans="15:16" x14ac:dyDescent="0.25">
      <c r="O125" s="1"/>
      <c r="P125" s="1"/>
    </row>
  </sheetData>
  <sheetProtection insertColumns="0" insertRows="0" deleteColumns="0" deleteRows="0" autoFilter="0" pivotTables="0"/>
  <autoFilter ref="A9:N103" xr:uid="{00000000-0009-0000-0000-00000C000000}"/>
  <phoneticPr fontId="44" type="noConversion"/>
  <printOptions horizontalCentered="1"/>
  <pageMargins left="0.23622047244094491" right="0.23622047244094491" top="0.74803149606299213" bottom="0.74803149606299213" header="0.31496062992125984" footer="0.31496062992125984"/>
  <pageSetup paperSize="9" scale="63"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127"/>
  <sheetViews>
    <sheetView workbookViewId="0">
      <pane ySplit="9" topLeftCell="A10" activePane="bottomLeft" state="frozen"/>
      <selection pane="bottomLeft" activeCell="A4" sqref="A4"/>
    </sheetView>
  </sheetViews>
  <sheetFormatPr defaultColWidth="11.5703125" defaultRowHeight="15" x14ac:dyDescent="0.25"/>
  <cols>
    <col min="1" max="1" width="11.5703125" style="1"/>
    <col min="2" max="2" width="23.28515625" style="1" bestFit="1" customWidth="1"/>
    <col min="3" max="3" width="80.28515625" style="1" customWidth="1"/>
    <col min="4" max="4" width="11.28515625" style="175" customWidth="1"/>
    <col min="5" max="6" width="11.28515625" style="187" customWidth="1"/>
    <col min="7" max="7" width="8" style="77" bestFit="1" customWidth="1"/>
    <col min="8" max="8" width="9.42578125" style="78" bestFit="1" customWidth="1"/>
    <col min="9" max="9" width="13.7109375" style="1" bestFit="1" customWidth="1"/>
    <col min="10" max="10" width="11.5703125" style="1" customWidth="1"/>
    <col min="11" max="11" width="11.5703125" style="4" customWidth="1"/>
    <col min="12" max="12" width="11.5703125" style="17" customWidth="1"/>
    <col min="13" max="14" width="11.5703125" style="1"/>
    <col min="15" max="15" width="17.140625" style="1" customWidth="1"/>
    <col min="16" max="16384" width="11.5703125" style="1"/>
  </cols>
  <sheetData>
    <row r="1" spans="1:17" x14ac:dyDescent="0.25">
      <c r="C1" s="85"/>
      <c r="D1" s="282"/>
      <c r="E1" s="88"/>
      <c r="F1" s="88"/>
      <c r="G1" s="86"/>
      <c r="H1" s="87"/>
      <c r="I1" s="85"/>
      <c r="J1" s="88"/>
      <c r="K1" s="17"/>
      <c r="L1" s="231"/>
    </row>
    <row r="2" spans="1:17" x14ac:dyDescent="0.25">
      <c r="C2" s="85"/>
      <c r="D2" s="282"/>
      <c r="E2" s="88"/>
      <c r="F2" s="88"/>
      <c r="G2" s="86"/>
      <c r="H2" s="87"/>
      <c r="K2" s="88" t="s">
        <v>2</v>
      </c>
      <c r="L2" s="154" t="s">
        <v>2526</v>
      </c>
    </row>
    <row r="3" spans="1:17" x14ac:dyDescent="0.25">
      <c r="C3" s="85"/>
      <c r="D3" s="282"/>
      <c r="E3" s="88"/>
      <c r="F3" s="88"/>
      <c r="G3" s="86"/>
      <c r="H3" s="87"/>
      <c r="K3" s="88" t="s">
        <v>567</v>
      </c>
      <c r="L3" s="154" t="s">
        <v>2455</v>
      </c>
    </row>
    <row r="4" spans="1:17" x14ac:dyDescent="0.25">
      <c r="A4" s="90" t="s">
        <v>1601</v>
      </c>
      <c r="C4" s="85"/>
      <c r="D4" s="282"/>
      <c r="E4" s="88"/>
      <c r="F4" s="88"/>
      <c r="G4" s="86"/>
      <c r="H4" s="87"/>
      <c r="K4" s="88" t="s">
        <v>3</v>
      </c>
      <c r="L4" s="96">
        <v>46118</v>
      </c>
    </row>
    <row r="5" spans="1:17" ht="18.75" x14ac:dyDescent="0.25">
      <c r="A5" s="89" t="s">
        <v>1</v>
      </c>
      <c r="C5" s="85"/>
      <c r="D5" s="274"/>
      <c r="E5" s="88"/>
      <c r="F5"/>
      <c r="G5" s="86"/>
      <c r="H5" s="87"/>
      <c r="I5" s="85"/>
      <c r="J5" s="88"/>
    </row>
    <row r="6" spans="1:17" x14ac:dyDescent="0.25">
      <c r="A6" s="90"/>
      <c r="B6" s="90"/>
      <c r="C6" s="7"/>
      <c r="D6" s="280"/>
      <c r="E6" s="174"/>
      <c r="F6" s="174"/>
      <c r="G6" s="22"/>
      <c r="H6" s="80"/>
      <c r="I6" s="33"/>
      <c r="K6" s="1"/>
      <c r="L6" s="33"/>
    </row>
    <row r="7" spans="1:17" s="115" customFormat="1" ht="18.75" x14ac:dyDescent="0.3">
      <c r="A7" s="91" t="s">
        <v>2728</v>
      </c>
      <c r="D7" s="176"/>
      <c r="E7" s="186"/>
      <c r="F7" s="186"/>
      <c r="G7" s="117"/>
      <c r="H7" s="118"/>
      <c r="K7" s="5"/>
      <c r="L7" s="33"/>
    </row>
    <row r="8" spans="1:17" s="97" customFormat="1" ht="39" thickBot="1" x14ac:dyDescent="0.3">
      <c r="A8" s="92" t="s">
        <v>4</v>
      </c>
      <c r="B8" s="92" t="s">
        <v>5</v>
      </c>
      <c r="C8" s="92" t="s">
        <v>6</v>
      </c>
      <c r="D8" s="110" t="s">
        <v>2707</v>
      </c>
      <c r="E8" s="334" t="s">
        <v>2708</v>
      </c>
      <c r="F8" s="240" t="s">
        <v>1679</v>
      </c>
      <c r="G8" s="94" t="s">
        <v>1652</v>
      </c>
      <c r="H8" s="92" t="s">
        <v>7</v>
      </c>
      <c r="I8" s="191" t="s">
        <v>1770</v>
      </c>
      <c r="J8" s="191" t="s">
        <v>1653</v>
      </c>
      <c r="K8" s="56"/>
      <c r="L8" s="56"/>
      <c r="M8" s="56"/>
      <c r="N8" s="56"/>
      <c r="O8" s="56"/>
      <c r="P8" s="56"/>
      <c r="Q8" s="56"/>
    </row>
    <row r="9" spans="1:17" s="56" customFormat="1" ht="14.25" thickTop="1" thickBot="1" x14ac:dyDescent="0.25">
      <c r="A9" s="122"/>
      <c r="B9" s="122"/>
      <c r="C9" s="122"/>
      <c r="D9" s="277" t="s">
        <v>2455</v>
      </c>
      <c r="E9" s="241" t="s">
        <v>2455</v>
      </c>
      <c r="F9" s="241" t="s">
        <v>1680</v>
      </c>
      <c r="G9" s="122"/>
      <c r="H9" s="122"/>
      <c r="I9" s="192"/>
      <c r="J9" s="97"/>
    </row>
    <row r="10" spans="1:17" s="129" customFormat="1" ht="12.95" customHeight="1" thickTop="1" x14ac:dyDescent="0.25">
      <c r="A10" s="108" t="s">
        <v>1892</v>
      </c>
      <c r="B10" s="55" t="s">
        <v>1981</v>
      </c>
      <c r="C10" s="102" t="s">
        <v>2023</v>
      </c>
      <c r="D10" s="283">
        <v>22.87</v>
      </c>
      <c r="E10" s="244">
        <v>22.87</v>
      </c>
      <c r="F10" s="245">
        <v>0</v>
      </c>
      <c r="G10" s="104" t="s">
        <v>654</v>
      </c>
      <c r="H10" s="104">
        <v>400</v>
      </c>
      <c r="I10" s="103" t="s">
        <v>1979</v>
      </c>
      <c r="J10" s="247"/>
      <c r="K10" s="61"/>
      <c r="L10" s="61"/>
      <c r="M10" s="218"/>
      <c r="N10" s="61"/>
      <c r="O10" s="61"/>
      <c r="P10" s="61"/>
      <c r="Q10" s="61"/>
    </row>
    <row r="11" spans="1:17" s="55" customFormat="1" ht="12.95" customHeight="1" x14ac:dyDescent="0.25">
      <c r="A11" s="108" t="s">
        <v>1893</v>
      </c>
      <c r="B11" s="55" t="s">
        <v>1982</v>
      </c>
      <c r="C11" s="102" t="s">
        <v>2024</v>
      </c>
      <c r="D11" s="283">
        <v>22.87</v>
      </c>
      <c r="E11" s="244">
        <v>22.87</v>
      </c>
      <c r="F11" s="245">
        <v>0</v>
      </c>
      <c r="G11" s="104" t="s">
        <v>654</v>
      </c>
      <c r="H11" s="104">
        <v>400</v>
      </c>
      <c r="I11" s="103" t="s">
        <v>1979</v>
      </c>
      <c r="J11" s="247"/>
      <c r="K11" s="54"/>
      <c r="L11" s="54"/>
      <c r="M11" s="54"/>
      <c r="N11" s="54"/>
      <c r="O11" s="54"/>
      <c r="P11" s="54"/>
      <c r="Q11" s="54"/>
    </row>
    <row r="12" spans="1:17" s="57" customFormat="1" ht="12.95" customHeight="1" x14ac:dyDescent="0.25">
      <c r="A12" s="108" t="s">
        <v>1894</v>
      </c>
      <c r="B12" s="55" t="s">
        <v>1983</v>
      </c>
      <c r="C12" s="102" t="s">
        <v>2025</v>
      </c>
      <c r="D12" s="283">
        <v>22.87</v>
      </c>
      <c r="E12" s="244">
        <v>22.87</v>
      </c>
      <c r="F12" s="245">
        <v>0</v>
      </c>
      <c r="G12" s="104" t="s">
        <v>654</v>
      </c>
      <c r="H12" s="104">
        <v>400</v>
      </c>
      <c r="I12" s="103" t="s">
        <v>1979</v>
      </c>
      <c r="J12" s="247"/>
      <c r="K12" s="54"/>
      <c r="L12" s="54"/>
      <c r="M12" s="54"/>
      <c r="N12" s="54"/>
      <c r="O12" s="54"/>
      <c r="P12" s="54"/>
      <c r="Q12" s="54"/>
    </row>
    <row r="13" spans="1:17" s="57" customFormat="1" ht="12.95" customHeight="1" x14ac:dyDescent="0.25">
      <c r="A13" s="108" t="s">
        <v>1895</v>
      </c>
      <c r="B13" s="55" t="s">
        <v>1984</v>
      </c>
      <c r="C13" s="102" t="s">
        <v>2026</v>
      </c>
      <c r="D13" s="283">
        <v>22.87</v>
      </c>
      <c r="E13" s="244">
        <v>22.87</v>
      </c>
      <c r="F13" s="245">
        <v>0</v>
      </c>
      <c r="G13" s="104" t="s">
        <v>654</v>
      </c>
      <c r="H13" s="104">
        <v>400</v>
      </c>
      <c r="I13" s="103" t="s">
        <v>1979</v>
      </c>
      <c r="J13" s="247"/>
      <c r="K13" s="54"/>
      <c r="L13" s="54"/>
      <c r="M13" s="54"/>
      <c r="N13" s="54"/>
      <c r="O13" s="54"/>
      <c r="P13" s="54"/>
      <c r="Q13" s="54"/>
    </row>
    <row r="14" spans="1:17" s="57" customFormat="1" ht="12.95" customHeight="1" x14ac:dyDescent="0.25">
      <c r="A14" s="108" t="s">
        <v>1896</v>
      </c>
      <c r="B14" s="55" t="s">
        <v>1985</v>
      </c>
      <c r="C14" s="102" t="s">
        <v>2027</v>
      </c>
      <c r="D14" s="283">
        <v>27.11</v>
      </c>
      <c r="E14" s="244">
        <v>27.11</v>
      </c>
      <c r="F14" s="245">
        <v>0</v>
      </c>
      <c r="G14" s="104" t="s">
        <v>654</v>
      </c>
      <c r="H14" s="104">
        <v>100</v>
      </c>
      <c r="I14" s="103" t="s">
        <v>1979</v>
      </c>
      <c r="J14" s="247"/>
      <c r="K14" s="54"/>
      <c r="L14" s="54"/>
      <c r="M14" s="54"/>
      <c r="N14" s="54"/>
      <c r="O14" s="54"/>
      <c r="P14" s="54"/>
      <c r="Q14" s="54"/>
    </row>
    <row r="15" spans="1:17" s="57" customFormat="1" ht="12.95" customHeight="1" x14ac:dyDescent="0.25">
      <c r="A15" s="108" t="s">
        <v>1897</v>
      </c>
      <c r="B15" s="55" t="s">
        <v>1986</v>
      </c>
      <c r="C15" s="102" t="s">
        <v>2028</v>
      </c>
      <c r="D15" s="283">
        <v>27.11</v>
      </c>
      <c r="E15" s="244">
        <v>27.11</v>
      </c>
      <c r="F15" s="245">
        <v>0</v>
      </c>
      <c r="G15" s="104" t="s">
        <v>654</v>
      </c>
      <c r="H15" s="104">
        <v>100</v>
      </c>
      <c r="I15" s="103" t="s">
        <v>1979</v>
      </c>
      <c r="J15" s="247"/>
      <c r="K15" s="54"/>
      <c r="L15" s="54"/>
      <c r="M15" s="54"/>
      <c r="N15" s="54"/>
      <c r="O15" s="54"/>
      <c r="P15" s="54"/>
      <c r="Q15" s="54"/>
    </row>
    <row r="16" spans="1:17" s="57" customFormat="1" ht="12.95" customHeight="1" x14ac:dyDescent="0.25">
      <c r="A16" s="108" t="s">
        <v>1898</v>
      </c>
      <c r="B16" s="55" t="s">
        <v>1898</v>
      </c>
      <c r="C16" s="102" t="s">
        <v>2029</v>
      </c>
      <c r="D16" s="283">
        <v>7.03</v>
      </c>
      <c r="E16" s="244">
        <v>7.03</v>
      </c>
      <c r="F16" s="245">
        <v>0</v>
      </c>
      <c r="G16" s="104" t="s">
        <v>654</v>
      </c>
      <c r="H16" s="104">
        <v>20</v>
      </c>
      <c r="I16" s="103" t="s">
        <v>1979</v>
      </c>
      <c r="J16" s="247"/>
      <c r="K16" s="230" t="s">
        <v>635</v>
      </c>
      <c r="L16" s="54"/>
      <c r="M16" s="54"/>
      <c r="N16" s="54"/>
      <c r="O16" s="54"/>
      <c r="P16" s="54"/>
      <c r="Q16" s="54"/>
    </row>
    <row r="17" spans="1:17" s="57" customFormat="1" ht="12.95" customHeight="1" x14ac:dyDescent="0.25">
      <c r="A17" s="108" t="s">
        <v>1899</v>
      </c>
      <c r="B17" s="55" t="s">
        <v>1987</v>
      </c>
      <c r="C17" s="102" t="s">
        <v>2030</v>
      </c>
      <c r="D17" s="283">
        <v>1.18</v>
      </c>
      <c r="E17" s="244">
        <v>1.18</v>
      </c>
      <c r="F17" s="245">
        <v>0</v>
      </c>
      <c r="G17" s="104" t="s">
        <v>639</v>
      </c>
      <c r="H17" s="104">
        <v>200</v>
      </c>
      <c r="I17" s="103" t="s">
        <v>1979</v>
      </c>
      <c r="J17" s="247"/>
      <c r="K17" s="54"/>
      <c r="L17" s="54"/>
      <c r="M17" s="54"/>
      <c r="N17" s="54"/>
      <c r="O17" s="54"/>
      <c r="P17" s="54"/>
      <c r="Q17" s="54"/>
    </row>
    <row r="18" spans="1:17" s="57" customFormat="1" ht="12.95" customHeight="1" x14ac:dyDescent="0.25">
      <c r="A18" s="364" t="s">
        <v>2296</v>
      </c>
      <c r="B18" s="55" t="s">
        <v>2296</v>
      </c>
      <c r="C18" s="102" t="s">
        <v>2297</v>
      </c>
      <c r="D18" s="283">
        <v>135.75</v>
      </c>
      <c r="E18" s="244">
        <v>131.81</v>
      </c>
      <c r="F18" s="245">
        <v>2.9891510507548728E-2</v>
      </c>
      <c r="G18" s="104" t="s">
        <v>1082</v>
      </c>
      <c r="H18" s="104">
        <v>15</v>
      </c>
      <c r="I18" s="103" t="s">
        <v>1979</v>
      </c>
      <c r="J18" s="247"/>
      <c r="K18" s="54"/>
      <c r="L18" s="54"/>
      <c r="M18" s="54"/>
      <c r="N18" s="54"/>
      <c r="O18" s="54"/>
      <c r="P18" s="54"/>
      <c r="Q18" s="54"/>
    </row>
    <row r="19" spans="1:17" s="57" customFormat="1" ht="12.95" customHeight="1" x14ac:dyDescent="0.25">
      <c r="A19" s="108" t="s">
        <v>1900</v>
      </c>
      <c r="B19" s="55" t="s">
        <v>1900</v>
      </c>
      <c r="C19" s="102" t="s">
        <v>2031</v>
      </c>
      <c r="D19" s="283">
        <v>190.76</v>
      </c>
      <c r="E19" s="244">
        <v>185.22</v>
      </c>
      <c r="F19" s="245">
        <v>2.9910376849152317E-2</v>
      </c>
      <c r="G19" s="104" t="s">
        <v>1082</v>
      </c>
      <c r="H19" s="104">
        <v>1</v>
      </c>
      <c r="I19" s="103" t="s">
        <v>1979</v>
      </c>
      <c r="J19" s="247"/>
      <c r="K19" s="230" t="s">
        <v>635</v>
      </c>
      <c r="L19" s="54"/>
      <c r="M19" s="54"/>
      <c r="N19" s="54"/>
      <c r="O19" s="54"/>
      <c r="P19" s="54"/>
      <c r="Q19" s="54"/>
    </row>
    <row r="20" spans="1:17" s="57" customFormat="1" ht="12.95" customHeight="1" x14ac:dyDescent="0.25">
      <c r="A20" s="108" t="s">
        <v>1901</v>
      </c>
      <c r="B20" s="55" t="s">
        <v>1901</v>
      </c>
      <c r="C20" s="102" t="s">
        <v>2032</v>
      </c>
      <c r="D20" s="283">
        <v>37.94</v>
      </c>
      <c r="E20" s="244">
        <v>36.85</v>
      </c>
      <c r="F20" s="245">
        <v>2.9579375848032462E-2</v>
      </c>
      <c r="G20" s="104" t="s">
        <v>1082</v>
      </c>
      <c r="H20" s="104">
        <v>10</v>
      </c>
      <c r="I20" s="103" t="s">
        <v>1979</v>
      </c>
      <c r="J20" s="247"/>
      <c r="K20" s="230" t="s">
        <v>635</v>
      </c>
      <c r="L20" s="54"/>
      <c r="M20" s="54"/>
      <c r="N20" s="54"/>
      <c r="O20" s="54"/>
      <c r="P20" s="54"/>
      <c r="Q20" s="54"/>
    </row>
    <row r="21" spans="1:17" s="57" customFormat="1" ht="12.95" customHeight="1" x14ac:dyDescent="0.25">
      <c r="A21" s="108" t="s">
        <v>1902</v>
      </c>
      <c r="B21" s="55" t="s">
        <v>1988</v>
      </c>
      <c r="C21" s="102" t="s">
        <v>2033</v>
      </c>
      <c r="D21" s="283">
        <v>327.27</v>
      </c>
      <c r="E21" s="244">
        <v>317.75</v>
      </c>
      <c r="F21" s="245">
        <v>2.9960660896931494E-2</v>
      </c>
      <c r="G21" s="104" t="s">
        <v>1082</v>
      </c>
      <c r="H21" s="104">
        <v>5</v>
      </c>
      <c r="I21" s="103" t="s">
        <v>1979</v>
      </c>
      <c r="J21" s="247"/>
      <c r="K21" s="230" t="s">
        <v>635</v>
      </c>
      <c r="L21" s="54"/>
      <c r="M21" s="54"/>
      <c r="N21" s="54"/>
      <c r="O21" s="54"/>
      <c r="P21" s="54"/>
      <c r="Q21" s="54"/>
    </row>
    <row r="22" spans="1:17" s="57" customFormat="1" ht="12.95" customHeight="1" x14ac:dyDescent="0.25">
      <c r="A22" s="108" t="s">
        <v>1903</v>
      </c>
      <c r="B22" s="55" t="s">
        <v>1903</v>
      </c>
      <c r="C22" s="102" t="s">
        <v>2034</v>
      </c>
      <c r="D22" s="283">
        <v>55.1</v>
      </c>
      <c r="E22" s="244">
        <v>53.51</v>
      </c>
      <c r="F22" s="245">
        <v>2.9714072136049402E-2</v>
      </c>
      <c r="G22" s="104" t="s">
        <v>1082</v>
      </c>
      <c r="H22" s="104">
        <v>5</v>
      </c>
      <c r="I22" s="103" t="s">
        <v>1979</v>
      </c>
      <c r="J22" s="247"/>
      <c r="K22" s="230" t="s">
        <v>635</v>
      </c>
      <c r="L22" s="54"/>
      <c r="M22" s="54"/>
      <c r="N22" s="54"/>
      <c r="O22" s="54"/>
      <c r="P22" s="54"/>
      <c r="Q22" s="54"/>
    </row>
    <row r="23" spans="1:17" s="57" customFormat="1" ht="12.95" customHeight="1" x14ac:dyDescent="0.25">
      <c r="A23" s="108" t="s">
        <v>1904</v>
      </c>
      <c r="B23" s="55" t="s">
        <v>1904</v>
      </c>
      <c r="C23" s="102" t="s">
        <v>2035</v>
      </c>
      <c r="D23" s="283">
        <v>1071.83</v>
      </c>
      <c r="E23" s="244">
        <v>1040.6099999999999</v>
      </c>
      <c r="F23" s="245">
        <v>3.0001633657181875E-2</v>
      </c>
      <c r="G23" s="104" t="s">
        <v>1082</v>
      </c>
      <c r="H23" s="104">
        <v>1</v>
      </c>
      <c r="I23" s="103" t="s">
        <v>1979</v>
      </c>
      <c r="J23" s="247"/>
      <c r="K23" s="230" t="s">
        <v>635</v>
      </c>
      <c r="L23" s="54"/>
      <c r="M23" s="54"/>
      <c r="N23" s="54"/>
      <c r="O23" s="54"/>
      <c r="P23" s="54"/>
      <c r="Q23" s="54"/>
    </row>
    <row r="24" spans="1:17" s="54" customFormat="1" ht="12.95" customHeight="1" x14ac:dyDescent="0.25">
      <c r="A24" s="108" t="s">
        <v>1906</v>
      </c>
      <c r="B24" s="55" t="s">
        <v>1989</v>
      </c>
      <c r="C24" s="102" t="s">
        <v>2037</v>
      </c>
      <c r="D24" s="283">
        <v>14.13</v>
      </c>
      <c r="E24" s="244">
        <v>13.73</v>
      </c>
      <c r="F24" s="245">
        <v>2.9133284777858728E-2</v>
      </c>
      <c r="G24" s="104" t="s">
        <v>639</v>
      </c>
      <c r="H24" s="104">
        <v>250</v>
      </c>
      <c r="I24" s="103" t="s">
        <v>1979</v>
      </c>
      <c r="J24" s="247"/>
      <c r="K24" s="230" t="s">
        <v>635</v>
      </c>
    </row>
    <row r="25" spans="1:17" s="57" customFormat="1" ht="12.95" customHeight="1" x14ac:dyDescent="0.25">
      <c r="A25" s="108" t="s">
        <v>1907</v>
      </c>
      <c r="B25" s="55" t="s">
        <v>1990</v>
      </c>
      <c r="C25" s="102" t="s">
        <v>2038</v>
      </c>
      <c r="D25" s="283">
        <v>2.71</v>
      </c>
      <c r="E25" s="244">
        <v>2.63</v>
      </c>
      <c r="F25" s="245">
        <v>3.041825095057037E-2</v>
      </c>
      <c r="G25" s="104" t="s">
        <v>639</v>
      </c>
      <c r="H25" s="104">
        <v>300</v>
      </c>
      <c r="I25" s="103" t="s">
        <v>1979</v>
      </c>
      <c r="J25" s="247"/>
      <c r="K25" s="230" t="s">
        <v>635</v>
      </c>
      <c r="L25" s="54"/>
      <c r="M25" s="54"/>
      <c r="N25" s="54"/>
      <c r="O25" s="54"/>
      <c r="P25" s="54"/>
      <c r="Q25" s="54"/>
    </row>
    <row r="26" spans="1:17" s="57" customFormat="1" ht="12.95" customHeight="1" x14ac:dyDescent="0.25">
      <c r="A26" s="108" t="s">
        <v>1908</v>
      </c>
      <c r="B26" s="55" t="s">
        <v>1908</v>
      </c>
      <c r="C26" s="102" t="s">
        <v>2039</v>
      </c>
      <c r="D26" s="283">
        <v>1936.89</v>
      </c>
      <c r="E26" s="244">
        <v>1844.66</v>
      </c>
      <c r="F26" s="245">
        <v>4.9998373684039345E-2</v>
      </c>
      <c r="G26" s="104" t="s">
        <v>1082</v>
      </c>
      <c r="H26" s="104">
        <v>1</v>
      </c>
      <c r="I26" s="103" t="s">
        <v>1979</v>
      </c>
      <c r="J26" s="247"/>
      <c r="K26" s="54"/>
      <c r="L26" s="54"/>
      <c r="M26" s="54"/>
      <c r="N26" s="54"/>
      <c r="O26" s="54"/>
      <c r="P26" s="54"/>
      <c r="Q26" s="54"/>
    </row>
    <row r="27" spans="1:17" s="57" customFormat="1" ht="12.95" customHeight="1" x14ac:dyDescent="0.25">
      <c r="A27" s="108" t="s">
        <v>1909</v>
      </c>
      <c r="B27" s="55" t="s">
        <v>1991</v>
      </c>
      <c r="C27" s="102" t="s">
        <v>2040</v>
      </c>
      <c r="D27" s="283">
        <v>72.05</v>
      </c>
      <c r="E27" s="244">
        <v>72.05</v>
      </c>
      <c r="F27" s="245">
        <v>0</v>
      </c>
      <c r="G27" s="104" t="s">
        <v>1082</v>
      </c>
      <c r="H27" s="104">
        <v>1</v>
      </c>
      <c r="I27" s="103" t="s">
        <v>1979</v>
      </c>
      <c r="J27" s="247"/>
      <c r="K27" s="230" t="s">
        <v>635</v>
      </c>
      <c r="L27" s="54"/>
      <c r="M27" s="54"/>
      <c r="N27" s="54"/>
      <c r="O27" s="54"/>
      <c r="P27" s="54"/>
      <c r="Q27" s="54"/>
    </row>
    <row r="28" spans="1:17" ht="12.95" customHeight="1" x14ac:dyDescent="0.25">
      <c r="A28" s="108" t="s">
        <v>2143</v>
      </c>
      <c r="B28" s="55" t="s">
        <v>2144</v>
      </c>
      <c r="C28" s="102" t="s">
        <v>2145</v>
      </c>
      <c r="D28" s="283">
        <v>45.27</v>
      </c>
      <c r="E28" s="244">
        <v>45.27</v>
      </c>
      <c r="F28" s="245">
        <v>0</v>
      </c>
      <c r="G28" s="104" t="s">
        <v>639</v>
      </c>
      <c r="H28" s="104">
        <v>12</v>
      </c>
      <c r="I28" s="103" t="s">
        <v>1979</v>
      </c>
      <c r="J28" s="247"/>
      <c r="K28" s="8"/>
      <c r="L28" s="8"/>
    </row>
    <row r="29" spans="1:17" ht="12.95" customHeight="1" x14ac:dyDescent="0.25">
      <c r="A29" s="108" t="s">
        <v>2451</v>
      </c>
      <c r="B29" s="55" t="s">
        <v>2452</v>
      </c>
      <c r="C29" s="102" t="s">
        <v>2453</v>
      </c>
      <c r="D29" s="283">
        <v>398.03</v>
      </c>
      <c r="E29" s="244">
        <v>379.07</v>
      </c>
      <c r="F29" s="245">
        <v>5.001714722874398E-2</v>
      </c>
      <c r="G29" s="104" t="s">
        <v>639</v>
      </c>
      <c r="H29" s="104">
        <v>1</v>
      </c>
      <c r="I29" s="103" t="s">
        <v>1979</v>
      </c>
      <c r="J29" s="247"/>
      <c r="K29" s="8"/>
      <c r="L29" s="8"/>
    </row>
    <row r="30" spans="1:17" ht="12.95" customHeight="1" x14ac:dyDescent="0.25">
      <c r="A30" s="108" t="s">
        <v>2233</v>
      </c>
      <c r="B30" s="55" t="s">
        <v>2234</v>
      </c>
      <c r="C30" s="102" t="s">
        <v>2235</v>
      </c>
      <c r="D30" s="283">
        <v>314.60000000000002</v>
      </c>
      <c r="E30" s="244">
        <v>314.60000000000002</v>
      </c>
      <c r="F30" s="245">
        <v>0</v>
      </c>
      <c r="G30" s="104" t="s">
        <v>1082</v>
      </c>
      <c r="H30" s="104">
        <v>1</v>
      </c>
      <c r="I30" s="103" t="s">
        <v>1979</v>
      </c>
      <c r="J30" s="247"/>
      <c r="K30" s="8"/>
      <c r="L30" s="8"/>
    </row>
    <row r="31" spans="1:17" s="27" customFormat="1" ht="12.95" customHeight="1" x14ac:dyDescent="0.25">
      <c r="A31" s="108" t="s">
        <v>2459</v>
      </c>
      <c r="B31" s="55" t="s">
        <v>1992</v>
      </c>
      <c r="C31" s="102" t="s">
        <v>2460</v>
      </c>
      <c r="D31" s="283">
        <v>64.319999999999993</v>
      </c>
      <c r="E31" s="244">
        <v>64.319999999999993</v>
      </c>
      <c r="F31" s="245">
        <v>0</v>
      </c>
      <c r="G31" s="104" t="s">
        <v>1082</v>
      </c>
      <c r="H31" s="104">
        <v>1</v>
      </c>
      <c r="I31" s="103" t="s">
        <v>1979</v>
      </c>
      <c r="J31" s="247"/>
      <c r="K31" s="230" t="s">
        <v>635</v>
      </c>
      <c r="L31" s="54"/>
      <c r="M31" s="11"/>
      <c r="N31" s="11"/>
      <c r="O31" s="11"/>
      <c r="P31" s="11"/>
      <c r="Q31" s="11"/>
    </row>
    <row r="32" spans="1:17" s="27" customFormat="1" ht="12.95" customHeight="1" x14ac:dyDescent="0.25">
      <c r="A32" s="108" t="s">
        <v>2237</v>
      </c>
      <c r="B32" s="55" t="s">
        <v>2238</v>
      </c>
      <c r="C32" s="102" t="s">
        <v>2239</v>
      </c>
      <c r="D32" s="283">
        <v>68.540000000000006</v>
      </c>
      <c r="E32" s="244">
        <v>68.540000000000006</v>
      </c>
      <c r="F32" s="245">
        <v>0</v>
      </c>
      <c r="G32" s="104" t="s">
        <v>1082</v>
      </c>
      <c r="H32" s="104">
        <v>1</v>
      </c>
      <c r="I32" s="103" t="s">
        <v>1979</v>
      </c>
      <c r="J32" s="247"/>
      <c r="K32" s="230"/>
      <c r="L32" s="54"/>
      <c r="M32" s="11"/>
      <c r="N32" s="11"/>
      <c r="O32" s="11"/>
      <c r="P32" s="11"/>
      <c r="Q32" s="11"/>
    </row>
    <row r="33" spans="1:17" s="55" customFormat="1" ht="12.95" customHeight="1" x14ac:dyDescent="0.25">
      <c r="A33" s="108" t="s">
        <v>1910</v>
      </c>
      <c r="B33" s="55" t="s">
        <v>1993</v>
      </c>
      <c r="C33" s="102" t="s">
        <v>2240</v>
      </c>
      <c r="D33" s="283">
        <v>283.27</v>
      </c>
      <c r="E33" s="244">
        <v>283.27</v>
      </c>
      <c r="F33" s="245">
        <v>0</v>
      </c>
      <c r="G33" s="104" t="s">
        <v>1082</v>
      </c>
      <c r="H33" s="104">
        <v>1</v>
      </c>
      <c r="I33" s="103" t="s">
        <v>1979</v>
      </c>
      <c r="J33" s="247"/>
      <c r="K33" s="54"/>
      <c r="L33" s="54"/>
      <c r="M33" s="54"/>
      <c r="N33" s="54"/>
      <c r="O33" s="54"/>
      <c r="P33" s="54"/>
      <c r="Q33" s="54"/>
    </row>
    <row r="34" spans="1:17" s="55" customFormat="1" ht="12.95" customHeight="1" x14ac:dyDescent="0.25">
      <c r="A34" s="108" t="s">
        <v>2191</v>
      </c>
      <c r="B34" s="55" t="s">
        <v>2192</v>
      </c>
      <c r="C34" s="102" t="s">
        <v>2236</v>
      </c>
      <c r="D34" s="283">
        <v>135.38999999999999</v>
      </c>
      <c r="E34" s="244">
        <v>135.38999999999999</v>
      </c>
      <c r="F34" s="245">
        <v>0</v>
      </c>
      <c r="G34" s="104" t="s">
        <v>1082</v>
      </c>
      <c r="H34" s="104">
        <v>1</v>
      </c>
      <c r="I34" s="103" t="s">
        <v>1979</v>
      </c>
      <c r="J34" s="247"/>
      <c r="K34" s="54"/>
      <c r="L34" s="54"/>
      <c r="M34" s="54"/>
      <c r="N34" s="54"/>
      <c r="O34" s="54"/>
      <c r="P34" s="54"/>
      <c r="Q34" s="54"/>
    </row>
    <row r="35" spans="1:17" s="55" customFormat="1" ht="12.95" customHeight="1" x14ac:dyDescent="0.25">
      <c r="A35" s="108" t="s">
        <v>2298</v>
      </c>
      <c r="B35" s="55" t="s">
        <v>2299</v>
      </c>
      <c r="C35" s="102" t="s">
        <v>2300</v>
      </c>
      <c r="D35" s="283">
        <v>8.42</v>
      </c>
      <c r="E35" s="244">
        <v>8.42</v>
      </c>
      <c r="F35" s="245">
        <v>0</v>
      </c>
      <c r="G35" s="104" t="s">
        <v>1082</v>
      </c>
      <c r="H35" s="104">
        <v>1</v>
      </c>
      <c r="I35" s="103" t="s">
        <v>1979</v>
      </c>
      <c r="J35" s="247"/>
      <c r="K35" s="54"/>
      <c r="L35" s="54"/>
      <c r="M35" s="54"/>
      <c r="N35" s="54"/>
      <c r="O35" s="54"/>
      <c r="P35" s="54"/>
      <c r="Q35" s="54"/>
    </row>
    <row r="36" spans="1:17" s="57" customFormat="1" ht="12.95" customHeight="1" x14ac:dyDescent="0.25">
      <c r="A36" s="108" t="s">
        <v>1911</v>
      </c>
      <c r="B36" s="55" t="s">
        <v>1911</v>
      </c>
      <c r="C36" s="102" t="s">
        <v>2241</v>
      </c>
      <c r="D36" s="283">
        <v>176.25</v>
      </c>
      <c r="E36" s="244">
        <v>176.25</v>
      </c>
      <c r="F36" s="245">
        <v>0</v>
      </c>
      <c r="G36" s="104" t="s">
        <v>1082</v>
      </c>
      <c r="H36" s="104">
        <v>1</v>
      </c>
      <c r="I36" s="103" t="s">
        <v>1979</v>
      </c>
      <c r="J36" s="247"/>
      <c r="K36" s="230" t="s">
        <v>635</v>
      </c>
      <c r="L36" s="54"/>
      <c r="M36" s="54"/>
      <c r="N36" s="54"/>
      <c r="O36" s="54"/>
      <c r="P36" s="54"/>
      <c r="Q36" s="54"/>
    </row>
    <row r="37" spans="1:17" ht="12.95" customHeight="1" x14ac:dyDescent="0.25">
      <c r="A37" s="108" t="s">
        <v>2141</v>
      </c>
      <c r="B37" s="55" t="s">
        <v>2141</v>
      </c>
      <c r="C37" s="102" t="s">
        <v>2142</v>
      </c>
      <c r="D37" s="283">
        <v>119.84</v>
      </c>
      <c r="E37" s="244">
        <v>119.84</v>
      </c>
      <c r="F37" s="245">
        <v>0</v>
      </c>
      <c r="G37" s="104" t="s">
        <v>1082</v>
      </c>
      <c r="H37" s="104">
        <v>1</v>
      </c>
      <c r="I37" s="103" t="s">
        <v>1979</v>
      </c>
      <c r="J37" s="247"/>
      <c r="K37" s="11"/>
      <c r="L37" s="11"/>
    </row>
    <row r="38" spans="1:17" ht="12.95" customHeight="1" x14ac:dyDescent="0.25">
      <c r="A38" s="108" t="s">
        <v>2668</v>
      </c>
      <c r="B38" s="55" t="s">
        <v>2677</v>
      </c>
      <c r="C38" s="102" t="s">
        <v>2685</v>
      </c>
      <c r="D38" s="283">
        <v>46.95</v>
      </c>
      <c r="E38" s="244">
        <v>46.95</v>
      </c>
      <c r="F38" s="245">
        <v>0</v>
      </c>
      <c r="G38" s="104" t="s">
        <v>1082</v>
      </c>
      <c r="H38" s="104">
        <v>1</v>
      </c>
      <c r="I38" s="103" t="s">
        <v>1979</v>
      </c>
      <c r="J38" s="247"/>
      <c r="K38" s="11"/>
      <c r="L38" s="11"/>
    </row>
    <row r="39" spans="1:17" ht="12.95" customHeight="1" x14ac:dyDescent="0.25">
      <c r="A39" s="108" t="s">
        <v>2669</v>
      </c>
      <c r="B39" s="55" t="s">
        <v>2678</v>
      </c>
      <c r="C39" s="102" t="s">
        <v>2686</v>
      </c>
      <c r="D39" s="283">
        <v>443.83</v>
      </c>
      <c r="E39" s="244">
        <v>443.82</v>
      </c>
      <c r="F39" s="245">
        <v>2.2531656978033673E-5</v>
      </c>
      <c r="G39" s="104" t="s">
        <v>1082</v>
      </c>
      <c r="H39" s="104">
        <v>1</v>
      </c>
      <c r="I39" s="103" t="s">
        <v>1979</v>
      </c>
      <c r="J39" s="247"/>
      <c r="K39" s="11"/>
      <c r="L39" s="11"/>
    </row>
    <row r="40" spans="1:17" ht="12.95" customHeight="1" x14ac:dyDescent="0.25">
      <c r="A40" s="108" t="s">
        <v>2670</v>
      </c>
      <c r="B40" s="55" t="s">
        <v>2299</v>
      </c>
      <c r="C40" s="102" t="s">
        <v>2687</v>
      </c>
      <c r="D40" s="283">
        <v>11.7</v>
      </c>
      <c r="E40" s="244">
        <v>11.7</v>
      </c>
      <c r="F40" s="245">
        <v>0</v>
      </c>
      <c r="G40" s="104" t="s">
        <v>1082</v>
      </c>
      <c r="H40" s="104">
        <v>1</v>
      </c>
      <c r="I40" s="103" t="s">
        <v>1979</v>
      </c>
      <c r="J40" s="247"/>
      <c r="K40" s="11"/>
      <c r="L40" s="11"/>
    </row>
    <row r="41" spans="1:17" ht="12.95" customHeight="1" x14ac:dyDescent="0.25">
      <c r="A41" s="108" t="s">
        <v>2671</v>
      </c>
      <c r="B41" s="55" t="s">
        <v>2679</v>
      </c>
      <c r="C41" s="102" t="s">
        <v>2688</v>
      </c>
      <c r="D41" s="283">
        <v>10.76</v>
      </c>
      <c r="E41" s="244">
        <v>10.76</v>
      </c>
      <c r="F41" s="245">
        <v>0</v>
      </c>
      <c r="G41" s="104" t="s">
        <v>1082</v>
      </c>
      <c r="H41" s="104">
        <v>1</v>
      </c>
      <c r="I41" s="103" t="s">
        <v>1979</v>
      </c>
      <c r="J41" s="247"/>
      <c r="K41" s="11"/>
      <c r="L41" s="11"/>
    </row>
    <row r="42" spans="1:17" ht="12.95" customHeight="1" x14ac:dyDescent="0.25">
      <c r="A42" s="108" t="s">
        <v>2672</v>
      </c>
      <c r="B42" s="55" t="s">
        <v>2680</v>
      </c>
      <c r="C42" s="102" t="s">
        <v>2689</v>
      </c>
      <c r="D42" s="283">
        <v>20.12</v>
      </c>
      <c r="E42" s="244">
        <v>20.12</v>
      </c>
      <c r="F42" s="245">
        <v>0</v>
      </c>
      <c r="G42" s="104" t="s">
        <v>1082</v>
      </c>
      <c r="H42" s="104">
        <v>1</v>
      </c>
      <c r="I42" s="103" t="s">
        <v>1979</v>
      </c>
      <c r="J42" s="247"/>
      <c r="K42" s="11"/>
      <c r="L42" s="11"/>
    </row>
    <row r="43" spans="1:17" ht="12.95" customHeight="1" x14ac:dyDescent="0.25">
      <c r="A43" s="108" t="s">
        <v>2673</v>
      </c>
      <c r="B43" s="55" t="s">
        <v>2681</v>
      </c>
      <c r="C43" s="102" t="s">
        <v>2690</v>
      </c>
      <c r="D43" s="283">
        <v>363.88</v>
      </c>
      <c r="E43" s="244">
        <v>363.88</v>
      </c>
      <c r="F43" s="245">
        <v>0</v>
      </c>
      <c r="G43" s="104" t="s">
        <v>1082</v>
      </c>
      <c r="H43" s="104">
        <v>1</v>
      </c>
      <c r="I43" s="103" t="s">
        <v>1979</v>
      </c>
      <c r="J43" s="247"/>
      <c r="K43" s="11"/>
      <c r="L43" s="11"/>
    </row>
    <row r="44" spans="1:17" ht="12.95" customHeight="1" x14ac:dyDescent="0.25">
      <c r="A44" s="108" t="s">
        <v>2674</v>
      </c>
      <c r="B44" s="55" t="s">
        <v>2682</v>
      </c>
      <c r="C44" s="102" t="s">
        <v>2691</v>
      </c>
      <c r="D44" s="283">
        <v>41.96</v>
      </c>
      <c r="E44" s="244">
        <v>41.96</v>
      </c>
      <c r="F44" s="245">
        <v>0</v>
      </c>
      <c r="G44" s="104" t="s">
        <v>1082</v>
      </c>
      <c r="H44" s="104">
        <v>1</v>
      </c>
      <c r="I44" s="103" t="s">
        <v>1979</v>
      </c>
      <c r="J44" s="247"/>
      <c r="K44" s="11"/>
      <c r="L44" s="11"/>
    </row>
    <row r="45" spans="1:17" ht="12.95" customHeight="1" x14ac:dyDescent="0.25">
      <c r="A45" s="108" t="s">
        <v>2675</v>
      </c>
      <c r="B45" s="55" t="s">
        <v>2683</v>
      </c>
      <c r="C45" s="102" t="s">
        <v>2692</v>
      </c>
      <c r="D45" s="283">
        <v>1111.8900000000001</v>
      </c>
      <c r="E45" s="244">
        <v>1111.8900000000001</v>
      </c>
      <c r="F45" s="245">
        <v>0</v>
      </c>
      <c r="G45" s="104" t="s">
        <v>1082</v>
      </c>
      <c r="H45" s="104">
        <v>1</v>
      </c>
      <c r="I45" s="103" t="s">
        <v>1979</v>
      </c>
      <c r="J45" s="247"/>
      <c r="K45" s="11"/>
      <c r="L45" s="11"/>
    </row>
    <row r="46" spans="1:17" ht="12.95" customHeight="1" x14ac:dyDescent="0.25">
      <c r="A46" s="108" t="s">
        <v>2676</v>
      </c>
      <c r="B46" s="55" t="s">
        <v>2684</v>
      </c>
      <c r="C46" s="102" t="s">
        <v>2693</v>
      </c>
      <c r="D46" s="283">
        <v>390.93</v>
      </c>
      <c r="E46" s="244">
        <v>390.93</v>
      </c>
      <c r="F46" s="245">
        <v>0</v>
      </c>
      <c r="G46" s="104" t="s">
        <v>1082</v>
      </c>
      <c r="H46" s="104">
        <v>1</v>
      </c>
      <c r="I46" s="103" t="s">
        <v>1979</v>
      </c>
      <c r="J46" s="247"/>
      <c r="K46" s="11"/>
      <c r="L46" s="11"/>
    </row>
    <row r="47" spans="1:17" s="57" customFormat="1" ht="12.95" customHeight="1" x14ac:dyDescent="0.25">
      <c r="A47" s="108" t="s">
        <v>1912</v>
      </c>
      <c r="B47" s="55" t="s">
        <v>1994</v>
      </c>
      <c r="C47" s="102" t="s">
        <v>2041</v>
      </c>
      <c r="D47" s="283">
        <v>212.57</v>
      </c>
      <c r="E47" s="244">
        <v>206.39</v>
      </c>
      <c r="F47" s="245">
        <v>2.9943311206938356E-2</v>
      </c>
      <c r="G47" s="104" t="s">
        <v>1082</v>
      </c>
      <c r="H47" s="104">
        <v>10</v>
      </c>
      <c r="I47" s="103" t="s">
        <v>1979</v>
      </c>
      <c r="J47" s="247"/>
      <c r="K47" s="54"/>
      <c r="L47" s="54"/>
      <c r="M47" s="54"/>
      <c r="N47" s="54"/>
      <c r="O47" s="54"/>
      <c r="P47" s="54"/>
      <c r="Q47" s="54"/>
    </row>
    <row r="48" spans="1:17" s="57" customFormat="1" ht="12.95" customHeight="1" x14ac:dyDescent="0.25">
      <c r="A48" s="108" t="s">
        <v>1913</v>
      </c>
      <c r="B48" s="55" t="s">
        <v>1995</v>
      </c>
      <c r="C48" s="102" t="s">
        <v>2042</v>
      </c>
      <c r="D48" s="283">
        <v>913.71</v>
      </c>
      <c r="E48" s="244">
        <v>895.8</v>
      </c>
      <c r="F48" s="245">
        <v>1.9993302076356422E-2</v>
      </c>
      <c r="G48" s="104" t="s">
        <v>1082</v>
      </c>
      <c r="H48" s="104">
        <v>1</v>
      </c>
      <c r="I48" s="103" t="s">
        <v>1979</v>
      </c>
      <c r="J48" s="247"/>
      <c r="K48" s="230" t="s">
        <v>635</v>
      </c>
      <c r="L48" s="54"/>
      <c r="M48" s="54"/>
      <c r="N48" s="54"/>
      <c r="O48" s="54"/>
      <c r="P48" s="54"/>
      <c r="Q48" s="54"/>
    </row>
    <row r="49" spans="1:17" s="129" customFormat="1" ht="12.95" customHeight="1" x14ac:dyDescent="0.25">
      <c r="A49" s="108" t="s">
        <v>1914</v>
      </c>
      <c r="B49" s="55" t="s">
        <v>1914</v>
      </c>
      <c r="C49" s="102" t="s">
        <v>2196</v>
      </c>
      <c r="D49" s="283">
        <v>150.99</v>
      </c>
      <c r="E49" s="244">
        <v>150.99</v>
      </c>
      <c r="F49" s="245">
        <v>0</v>
      </c>
      <c r="G49" s="104" t="s">
        <v>1082</v>
      </c>
      <c r="H49" s="104">
        <v>1</v>
      </c>
      <c r="I49" s="103" t="s">
        <v>1980</v>
      </c>
      <c r="J49" s="247"/>
      <c r="K49" s="54"/>
      <c r="L49" s="54"/>
      <c r="M49" s="61"/>
      <c r="N49" s="61"/>
      <c r="O49" s="61"/>
      <c r="P49" s="61"/>
      <c r="Q49" s="61"/>
    </row>
    <row r="50" spans="1:17" s="57" customFormat="1" ht="12.95" customHeight="1" x14ac:dyDescent="0.25">
      <c r="A50" s="108" t="s">
        <v>1905</v>
      </c>
      <c r="B50" s="55" t="s">
        <v>1905</v>
      </c>
      <c r="C50" s="102" t="s">
        <v>2036</v>
      </c>
      <c r="D50" s="283">
        <v>43.03</v>
      </c>
      <c r="E50" s="244">
        <v>43.03</v>
      </c>
      <c r="F50" s="245">
        <v>0</v>
      </c>
      <c r="G50" s="104" t="s">
        <v>1082</v>
      </c>
      <c r="H50" s="104">
        <v>1</v>
      </c>
      <c r="I50" s="103" t="s">
        <v>1980</v>
      </c>
      <c r="J50" s="247"/>
      <c r="K50" s="230" t="s">
        <v>635</v>
      </c>
      <c r="L50" s="54"/>
      <c r="M50" s="54"/>
      <c r="N50" s="54"/>
      <c r="O50" s="54"/>
      <c r="P50" s="54"/>
      <c r="Q50" s="54"/>
    </row>
    <row r="51" spans="1:17" s="27" customFormat="1" ht="12.95" customHeight="1" x14ac:dyDescent="0.25">
      <c r="A51" s="108" t="s">
        <v>1915</v>
      </c>
      <c r="B51" s="55" t="s">
        <v>1915</v>
      </c>
      <c r="C51" s="102" t="s">
        <v>2043</v>
      </c>
      <c r="D51" s="283">
        <v>28.6</v>
      </c>
      <c r="E51" s="244">
        <v>28.6</v>
      </c>
      <c r="F51" s="245">
        <v>0</v>
      </c>
      <c r="G51" s="104" t="s">
        <v>1082</v>
      </c>
      <c r="H51" s="104">
        <v>1</v>
      </c>
      <c r="I51" s="103" t="s">
        <v>1980</v>
      </c>
      <c r="J51" s="247"/>
      <c r="K51" s="54"/>
      <c r="L51" s="54"/>
      <c r="M51" s="11"/>
      <c r="N51" s="11"/>
      <c r="O51" s="11"/>
      <c r="P51" s="11"/>
      <c r="Q51" s="11"/>
    </row>
    <row r="52" spans="1:17" s="55" customFormat="1" ht="12.95" customHeight="1" x14ac:dyDescent="0.25">
      <c r="A52" s="108" t="s">
        <v>1916</v>
      </c>
      <c r="B52" s="55" t="s">
        <v>1916</v>
      </c>
      <c r="C52" s="102" t="s">
        <v>2044</v>
      </c>
      <c r="D52" s="283">
        <v>29.86</v>
      </c>
      <c r="E52" s="244">
        <v>29.86</v>
      </c>
      <c r="F52" s="245">
        <v>0</v>
      </c>
      <c r="G52" s="104" t="s">
        <v>1082</v>
      </c>
      <c r="H52" s="104">
        <v>1</v>
      </c>
      <c r="I52" s="103" t="s">
        <v>1980</v>
      </c>
      <c r="J52" s="247"/>
      <c r="K52" s="230" t="s">
        <v>635</v>
      </c>
      <c r="L52" s="54"/>
      <c r="M52" s="54"/>
      <c r="N52" s="54"/>
      <c r="O52" s="54"/>
      <c r="P52" s="54"/>
      <c r="Q52" s="54"/>
    </row>
    <row r="53" spans="1:17" s="57" customFormat="1" ht="12.95" customHeight="1" x14ac:dyDescent="0.25">
      <c r="A53" s="108" t="s">
        <v>1808</v>
      </c>
      <c r="B53" s="55" t="s">
        <v>1809</v>
      </c>
      <c r="C53" s="102" t="s">
        <v>2339</v>
      </c>
      <c r="D53" s="283">
        <v>73.22</v>
      </c>
      <c r="E53" s="244">
        <v>73.22</v>
      </c>
      <c r="F53" s="245">
        <v>0</v>
      </c>
      <c r="G53" s="104" t="s">
        <v>1082</v>
      </c>
      <c r="H53" s="104">
        <v>1</v>
      </c>
      <c r="I53" s="103" t="s">
        <v>1771</v>
      </c>
      <c r="J53" s="247"/>
      <c r="K53" s="230" t="s">
        <v>635</v>
      </c>
      <c r="L53" s="54"/>
      <c r="M53" s="54"/>
      <c r="N53" s="54"/>
      <c r="O53" s="54"/>
      <c r="P53" s="54"/>
      <c r="Q53" s="54"/>
    </row>
    <row r="54" spans="1:17" s="27" customFormat="1" ht="12.95" customHeight="1" x14ac:dyDescent="0.25">
      <c r="A54" s="108" t="s">
        <v>1917</v>
      </c>
      <c r="B54" s="55" t="s">
        <v>1996</v>
      </c>
      <c r="C54" s="102" t="s">
        <v>1996</v>
      </c>
      <c r="D54" s="283">
        <v>127.02</v>
      </c>
      <c r="E54" s="244">
        <v>120.97</v>
      </c>
      <c r="F54" s="245">
        <v>5.0012399768537628E-2</v>
      </c>
      <c r="G54" s="104" t="s">
        <v>1082</v>
      </c>
      <c r="H54" s="104">
        <v>1</v>
      </c>
      <c r="I54" s="103" t="s">
        <v>1979</v>
      </c>
      <c r="J54" s="247"/>
      <c r="K54" s="230"/>
      <c r="L54" s="54"/>
      <c r="M54" s="11"/>
      <c r="N54" s="11"/>
      <c r="O54" s="11"/>
      <c r="P54" s="11"/>
      <c r="Q54" s="11"/>
    </row>
    <row r="55" spans="1:17" s="57" customFormat="1" ht="12.95" customHeight="1" x14ac:dyDescent="0.25">
      <c r="A55" s="108" t="s">
        <v>1918</v>
      </c>
      <c r="B55" s="55" t="s">
        <v>1997</v>
      </c>
      <c r="C55" s="102" t="s">
        <v>1997</v>
      </c>
      <c r="D55" s="283">
        <v>294.27999999999997</v>
      </c>
      <c r="E55" s="244">
        <v>280.27</v>
      </c>
      <c r="F55" s="245">
        <v>4.998751204195951E-2</v>
      </c>
      <c r="G55" s="104" t="s">
        <v>1082</v>
      </c>
      <c r="H55" s="104">
        <v>1</v>
      </c>
      <c r="I55" s="103" t="s">
        <v>1979</v>
      </c>
      <c r="J55" s="247"/>
      <c r="K55" s="54"/>
      <c r="L55" s="54"/>
      <c r="M55" s="54"/>
      <c r="N55" s="54"/>
      <c r="O55" s="54"/>
      <c r="P55" s="54"/>
      <c r="Q55" s="54"/>
    </row>
    <row r="56" spans="1:17" s="129" customFormat="1" ht="12.95" customHeight="1" x14ac:dyDescent="0.25">
      <c r="A56" s="108" t="s">
        <v>1919</v>
      </c>
      <c r="B56" s="55" t="s">
        <v>1998</v>
      </c>
      <c r="C56" s="102" t="s">
        <v>1998</v>
      </c>
      <c r="D56" s="283">
        <v>61.08</v>
      </c>
      <c r="E56" s="244">
        <v>58.18</v>
      </c>
      <c r="F56" s="245">
        <v>4.9845307665864536E-2</v>
      </c>
      <c r="G56" s="104" t="s">
        <v>1082</v>
      </c>
      <c r="H56" s="104">
        <v>1</v>
      </c>
      <c r="I56" s="103" t="s">
        <v>1979</v>
      </c>
      <c r="J56" s="247"/>
      <c r="K56" s="54"/>
      <c r="L56" s="54"/>
      <c r="M56" s="61"/>
      <c r="N56" s="61"/>
      <c r="O56" s="61"/>
      <c r="P56" s="61"/>
      <c r="Q56" s="61"/>
    </row>
    <row r="57" spans="1:17" s="57" customFormat="1" ht="12.95" customHeight="1" x14ac:dyDescent="0.25">
      <c r="A57" s="108" t="s">
        <v>1920</v>
      </c>
      <c r="B57" s="55" t="s">
        <v>1920</v>
      </c>
      <c r="C57" s="102" t="s">
        <v>2045</v>
      </c>
      <c r="D57" s="283">
        <v>8.9600000000000009</v>
      </c>
      <c r="E57" s="244">
        <v>8.4499999999999993</v>
      </c>
      <c r="F57" s="245">
        <v>6.0355029585799004E-2</v>
      </c>
      <c r="G57" s="104" t="s">
        <v>1082</v>
      </c>
      <c r="H57" s="104">
        <v>20</v>
      </c>
      <c r="I57" s="103" t="s">
        <v>1979</v>
      </c>
      <c r="J57" s="247"/>
      <c r="K57" s="230" t="s">
        <v>635</v>
      </c>
      <c r="L57" s="54"/>
      <c r="M57" s="54"/>
      <c r="N57" s="54"/>
      <c r="O57" s="54"/>
      <c r="P57" s="54"/>
      <c r="Q57" s="54"/>
    </row>
    <row r="58" spans="1:17" s="57" customFormat="1" ht="12.95" customHeight="1" x14ac:dyDescent="0.25">
      <c r="A58" s="108" t="s">
        <v>1921</v>
      </c>
      <c r="B58" s="55" t="s">
        <v>1921</v>
      </c>
      <c r="C58" s="102" t="s">
        <v>2046</v>
      </c>
      <c r="D58" s="283">
        <v>19.39</v>
      </c>
      <c r="E58" s="244">
        <v>17.809999999999999</v>
      </c>
      <c r="F58" s="245">
        <v>8.8714205502526775E-2</v>
      </c>
      <c r="G58" s="104" t="s">
        <v>1095</v>
      </c>
      <c r="H58" s="104">
        <v>10</v>
      </c>
      <c r="I58" s="103" t="s">
        <v>1979</v>
      </c>
      <c r="J58" s="247"/>
      <c r="K58" s="230" t="s">
        <v>635</v>
      </c>
      <c r="L58" s="54"/>
      <c r="M58" s="54"/>
      <c r="N58" s="54"/>
      <c r="O58" s="54"/>
      <c r="P58" s="54"/>
      <c r="Q58" s="54"/>
    </row>
    <row r="59" spans="1:17" s="27" customFormat="1" ht="12.95" customHeight="1" x14ac:dyDescent="0.25">
      <c r="A59" s="108" t="s">
        <v>1922</v>
      </c>
      <c r="B59" s="55" t="s">
        <v>1922</v>
      </c>
      <c r="C59" s="102" t="s">
        <v>2047</v>
      </c>
      <c r="D59" s="283">
        <v>7.03</v>
      </c>
      <c r="E59" s="244">
        <v>4.32</v>
      </c>
      <c r="F59" s="245">
        <v>0.62731481481481477</v>
      </c>
      <c r="G59" s="104" t="s">
        <v>1095</v>
      </c>
      <c r="H59" s="104">
        <v>25</v>
      </c>
      <c r="I59" s="103" t="s">
        <v>1979</v>
      </c>
      <c r="J59" s="247"/>
      <c r="K59" s="230" t="s">
        <v>635</v>
      </c>
      <c r="L59" s="54"/>
      <c r="M59" s="11"/>
      <c r="N59" s="11"/>
      <c r="O59" s="11"/>
      <c r="P59" s="11"/>
      <c r="Q59" s="11"/>
    </row>
    <row r="60" spans="1:17" s="55" customFormat="1" ht="12.95" customHeight="1" x14ac:dyDescent="0.25">
      <c r="A60" s="108" t="s">
        <v>1923</v>
      </c>
      <c r="B60" s="55" t="s">
        <v>1923</v>
      </c>
      <c r="C60" s="102" t="s">
        <v>2048</v>
      </c>
      <c r="D60" s="283">
        <v>25.62</v>
      </c>
      <c r="E60" s="244">
        <v>25.06</v>
      </c>
      <c r="F60" s="245">
        <v>2.234636871508389E-2</v>
      </c>
      <c r="G60" s="104" t="s">
        <v>1095</v>
      </c>
      <c r="H60" s="104">
        <v>5</v>
      </c>
      <c r="I60" s="103" t="s">
        <v>1979</v>
      </c>
      <c r="J60" s="247"/>
      <c r="K60" s="230" t="s">
        <v>635</v>
      </c>
      <c r="L60" s="54"/>
      <c r="M60" s="54"/>
      <c r="N60" s="54"/>
      <c r="O60" s="54"/>
      <c r="P60" s="54"/>
      <c r="Q60" s="54"/>
    </row>
    <row r="61" spans="1:17" s="55" customFormat="1" ht="12.95" customHeight="1" x14ac:dyDescent="0.25">
      <c r="A61" s="108" t="s">
        <v>1924</v>
      </c>
      <c r="B61" s="55" t="s">
        <v>1924</v>
      </c>
      <c r="C61" s="102" t="s">
        <v>2049</v>
      </c>
      <c r="D61" s="283">
        <v>7.34</v>
      </c>
      <c r="E61" s="244">
        <v>5.34</v>
      </c>
      <c r="F61" s="245">
        <v>0.37453183520599254</v>
      </c>
      <c r="G61" s="104" t="s">
        <v>1095</v>
      </c>
      <c r="H61" s="104">
        <v>25</v>
      </c>
      <c r="I61" s="103" t="s">
        <v>1979</v>
      </c>
      <c r="J61" s="247"/>
      <c r="K61" s="230" t="s">
        <v>635</v>
      </c>
      <c r="L61" s="54"/>
      <c r="M61" s="54"/>
      <c r="N61" s="54"/>
      <c r="O61" s="54"/>
      <c r="P61" s="54"/>
      <c r="Q61" s="54"/>
    </row>
    <row r="62" spans="1:17" s="57" customFormat="1" ht="12.95" customHeight="1" x14ac:dyDescent="0.25">
      <c r="A62" s="108" t="s">
        <v>1925</v>
      </c>
      <c r="B62" s="55" t="s">
        <v>1925</v>
      </c>
      <c r="C62" s="102" t="s">
        <v>2050</v>
      </c>
      <c r="D62" s="283">
        <v>16.16</v>
      </c>
      <c r="E62" s="244">
        <v>14.32</v>
      </c>
      <c r="F62" s="245">
        <v>0.12849162011173182</v>
      </c>
      <c r="G62" s="104" t="s">
        <v>1095</v>
      </c>
      <c r="H62" s="104">
        <v>1</v>
      </c>
      <c r="I62" s="103" t="s">
        <v>1979</v>
      </c>
      <c r="J62" s="247"/>
      <c r="K62" s="54"/>
      <c r="L62" s="54"/>
      <c r="M62" s="54"/>
      <c r="N62" s="54"/>
      <c r="O62" s="54"/>
      <c r="P62" s="54"/>
      <c r="Q62" s="54"/>
    </row>
    <row r="63" spans="1:17" s="57" customFormat="1" ht="12.95" customHeight="1" x14ac:dyDescent="0.25">
      <c r="A63" s="108" t="s">
        <v>1926</v>
      </c>
      <c r="B63" s="55" t="s">
        <v>1926</v>
      </c>
      <c r="C63" s="102" t="s">
        <v>2051</v>
      </c>
      <c r="D63" s="283">
        <v>19.82</v>
      </c>
      <c r="E63" s="244">
        <v>14.69</v>
      </c>
      <c r="F63" s="245">
        <v>0.34921715452688912</v>
      </c>
      <c r="G63" s="104" t="s">
        <v>1095</v>
      </c>
      <c r="H63" s="104">
        <v>10</v>
      </c>
      <c r="I63" s="103" t="s">
        <v>1979</v>
      </c>
      <c r="J63" s="247"/>
      <c r="K63" s="230" t="s">
        <v>635</v>
      </c>
      <c r="L63" s="54"/>
      <c r="M63" s="54"/>
      <c r="N63" s="54"/>
      <c r="O63" s="54"/>
      <c r="P63" s="54"/>
      <c r="Q63" s="54"/>
    </row>
    <row r="64" spans="1:17" s="55" customFormat="1" ht="12.95" customHeight="1" x14ac:dyDescent="0.25">
      <c r="A64" s="108" t="s">
        <v>1927</v>
      </c>
      <c r="B64" s="55" t="s">
        <v>1927</v>
      </c>
      <c r="C64" s="102" t="s">
        <v>2052</v>
      </c>
      <c r="D64" s="283">
        <v>12.33</v>
      </c>
      <c r="E64" s="244">
        <v>9.76</v>
      </c>
      <c r="F64" s="245">
        <v>0.2633196721311476</v>
      </c>
      <c r="G64" s="104" t="s">
        <v>1095</v>
      </c>
      <c r="H64" s="104">
        <v>10</v>
      </c>
      <c r="I64" s="103" t="s">
        <v>1979</v>
      </c>
      <c r="J64" s="247"/>
      <c r="K64" s="230" t="s">
        <v>635</v>
      </c>
      <c r="L64" s="54"/>
      <c r="M64" s="54"/>
      <c r="N64" s="54"/>
      <c r="O64" s="54"/>
      <c r="P64" s="54"/>
      <c r="Q64" s="54"/>
    </row>
    <row r="65" spans="1:17" s="55" customFormat="1" ht="12.95" customHeight="1" x14ac:dyDescent="0.25">
      <c r="A65" s="108" t="s">
        <v>1928</v>
      </c>
      <c r="B65" s="55" t="s">
        <v>1928</v>
      </c>
      <c r="C65" s="102" t="s">
        <v>2053</v>
      </c>
      <c r="D65" s="283">
        <v>19.670000000000002</v>
      </c>
      <c r="E65" s="244">
        <v>21.56</v>
      </c>
      <c r="F65" s="245">
        <v>-8.7662337662337525E-2</v>
      </c>
      <c r="G65" s="104" t="s">
        <v>1095</v>
      </c>
      <c r="H65" s="104">
        <v>5</v>
      </c>
      <c r="I65" s="103" t="s">
        <v>1979</v>
      </c>
      <c r="J65" s="247"/>
      <c r="K65" s="230" t="s">
        <v>635</v>
      </c>
      <c r="L65" s="54"/>
      <c r="M65" s="54"/>
      <c r="N65" s="54"/>
      <c r="O65" s="54"/>
      <c r="P65" s="54"/>
      <c r="Q65" s="54"/>
    </row>
    <row r="66" spans="1:17" s="55" customFormat="1" ht="12.95" customHeight="1" x14ac:dyDescent="0.25">
      <c r="A66" s="108" t="s">
        <v>1929</v>
      </c>
      <c r="B66" s="55" t="s">
        <v>1929</v>
      </c>
      <c r="C66" s="102" t="s">
        <v>2054</v>
      </c>
      <c r="D66" s="283">
        <v>29.89</v>
      </c>
      <c r="E66" s="244">
        <v>30.37</v>
      </c>
      <c r="F66" s="245">
        <v>-1.5805070793546275E-2</v>
      </c>
      <c r="G66" s="104" t="s">
        <v>1095</v>
      </c>
      <c r="H66" s="104">
        <v>10</v>
      </c>
      <c r="I66" s="103" t="s">
        <v>1979</v>
      </c>
      <c r="J66" s="247"/>
      <c r="K66" s="54"/>
      <c r="L66" s="54"/>
      <c r="M66" s="54"/>
      <c r="N66" s="54"/>
      <c r="O66" s="54"/>
      <c r="P66" s="54"/>
      <c r="Q66" s="54"/>
    </row>
    <row r="67" spans="1:17" ht="12.95" customHeight="1" x14ac:dyDescent="0.25">
      <c r="A67" s="108" t="s">
        <v>1930</v>
      </c>
      <c r="B67" s="55" t="s">
        <v>1930</v>
      </c>
      <c r="C67" s="102" t="s">
        <v>2055</v>
      </c>
      <c r="D67" s="283">
        <v>7.34</v>
      </c>
      <c r="E67" s="244">
        <v>5.34</v>
      </c>
      <c r="F67" s="245">
        <v>0.37453183520599254</v>
      </c>
      <c r="G67" s="104" t="s">
        <v>1095</v>
      </c>
      <c r="H67" s="104">
        <v>25</v>
      </c>
      <c r="I67" s="103" t="s">
        <v>1979</v>
      </c>
      <c r="J67" s="247"/>
      <c r="K67" s="230" t="s">
        <v>635</v>
      </c>
      <c r="L67" s="54"/>
    </row>
    <row r="68" spans="1:17" ht="12.95" customHeight="1" x14ac:dyDescent="0.25">
      <c r="A68" s="108" t="s">
        <v>1931</v>
      </c>
      <c r="B68" s="55" t="s">
        <v>1931</v>
      </c>
      <c r="C68" s="102" t="s">
        <v>2056</v>
      </c>
      <c r="D68" s="283">
        <v>19.82</v>
      </c>
      <c r="E68" s="244">
        <v>14.69</v>
      </c>
      <c r="F68" s="245">
        <v>0.34921715452688912</v>
      </c>
      <c r="G68" s="104" t="s">
        <v>1095</v>
      </c>
      <c r="H68" s="104">
        <v>10</v>
      </c>
      <c r="I68" s="103" t="s">
        <v>1979</v>
      </c>
      <c r="J68" s="247"/>
      <c r="K68" s="230" t="s">
        <v>635</v>
      </c>
      <c r="L68" s="54"/>
    </row>
    <row r="69" spans="1:17" ht="12.95" customHeight="1" x14ac:dyDescent="0.25">
      <c r="A69" s="108" t="s">
        <v>1932</v>
      </c>
      <c r="B69" s="55" t="s">
        <v>1932</v>
      </c>
      <c r="C69" s="102" t="s">
        <v>2057</v>
      </c>
      <c r="D69" s="283">
        <v>4.8600000000000003</v>
      </c>
      <c r="E69" s="244">
        <v>7.64</v>
      </c>
      <c r="F69" s="245">
        <v>-0.36387434554973813</v>
      </c>
      <c r="G69" s="104" t="s">
        <v>1095</v>
      </c>
      <c r="H69" s="104">
        <v>10</v>
      </c>
      <c r="I69" s="103" t="s">
        <v>1979</v>
      </c>
      <c r="J69" s="247"/>
      <c r="K69" s="230" t="s">
        <v>635</v>
      </c>
      <c r="L69" s="54"/>
    </row>
    <row r="70" spans="1:17" ht="12.95" customHeight="1" x14ac:dyDescent="0.25">
      <c r="A70" s="108" t="s">
        <v>1933</v>
      </c>
      <c r="B70" s="55" t="s">
        <v>1933</v>
      </c>
      <c r="C70" s="102" t="s">
        <v>2058</v>
      </c>
      <c r="D70" s="283">
        <v>62.08</v>
      </c>
      <c r="E70" s="244">
        <v>59.41</v>
      </c>
      <c r="F70" s="245">
        <v>4.4941928968187203E-2</v>
      </c>
      <c r="G70" s="104" t="s">
        <v>1095</v>
      </c>
      <c r="H70" s="104">
        <v>5</v>
      </c>
      <c r="I70" s="103" t="s">
        <v>1979</v>
      </c>
      <c r="J70" s="247"/>
      <c r="K70" s="230" t="s">
        <v>635</v>
      </c>
      <c r="L70" s="54"/>
    </row>
    <row r="71" spans="1:17" ht="12.95" customHeight="1" x14ac:dyDescent="0.25">
      <c r="A71" s="108" t="s">
        <v>1934</v>
      </c>
      <c r="B71" s="55" t="s">
        <v>1934</v>
      </c>
      <c r="C71" s="102" t="s">
        <v>2059</v>
      </c>
      <c r="D71" s="283">
        <v>5.03</v>
      </c>
      <c r="E71" s="244">
        <v>3.57</v>
      </c>
      <c r="F71" s="245">
        <v>0.40896358543417383</v>
      </c>
      <c r="G71" s="104" t="s">
        <v>1095</v>
      </c>
      <c r="H71" s="104">
        <v>20</v>
      </c>
      <c r="I71" s="103" t="s">
        <v>1979</v>
      </c>
      <c r="J71" s="247"/>
      <c r="K71" s="230" t="s">
        <v>635</v>
      </c>
      <c r="L71" s="54"/>
    </row>
    <row r="72" spans="1:17" ht="12.95" customHeight="1" x14ac:dyDescent="0.25">
      <c r="A72" s="108" t="s">
        <v>1935</v>
      </c>
      <c r="B72" s="55" t="s">
        <v>1935</v>
      </c>
      <c r="C72" s="102" t="s">
        <v>2060</v>
      </c>
      <c r="D72" s="283">
        <v>7.52</v>
      </c>
      <c r="E72" s="244">
        <v>7.22</v>
      </c>
      <c r="F72" s="245">
        <v>4.15512465373961E-2</v>
      </c>
      <c r="G72" s="104" t="s">
        <v>1095</v>
      </c>
      <c r="H72" s="104">
        <v>10</v>
      </c>
      <c r="I72" s="103" t="s">
        <v>1979</v>
      </c>
      <c r="J72" s="247"/>
      <c r="K72" s="230" t="s">
        <v>635</v>
      </c>
      <c r="L72" s="54"/>
    </row>
    <row r="73" spans="1:17" ht="12.95" customHeight="1" x14ac:dyDescent="0.25">
      <c r="A73" s="108" t="s">
        <v>1936</v>
      </c>
      <c r="B73" s="55" t="s">
        <v>1936</v>
      </c>
      <c r="C73" s="102" t="s">
        <v>2061</v>
      </c>
      <c r="D73" s="283">
        <v>7.5</v>
      </c>
      <c r="E73" s="244">
        <v>8.9</v>
      </c>
      <c r="F73" s="245">
        <v>-0.15730337078651688</v>
      </c>
      <c r="G73" s="104" t="s">
        <v>1095</v>
      </c>
      <c r="H73" s="104">
        <v>25</v>
      </c>
      <c r="I73" s="103" t="s">
        <v>1979</v>
      </c>
      <c r="J73" s="247"/>
      <c r="K73" s="54"/>
      <c r="L73" s="54"/>
    </row>
    <row r="74" spans="1:17" ht="12.95" customHeight="1" x14ac:dyDescent="0.25">
      <c r="A74" s="108" t="s">
        <v>1937</v>
      </c>
      <c r="B74" s="55" t="s">
        <v>1937</v>
      </c>
      <c r="C74" s="102" t="s">
        <v>2062</v>
      </c>
      <c r="D74" s="283">
        <v>76.459999999999994</v>
      </c>
      <c r="E74" s="244">
        <v>76.83</v>
      </c>
      <c r="F74" s="245">
        <v>-4.8158271508525908E-3</v>
      </c>
      <c r="G74" s="104" t="s">
        <v>1095</v>
      </c>
      <c r="H74" s="104">
        <v>5</v>
      </c>
      <c r="I74" s="103" t="s">
        <v>1979</v>
      </c>
      <c r="J74" s="247"/>
      <c r="K74" s="230" t="s">
        <v>635</v>
      </c>
      <c r="L74" s="54"/>
    </row>
    <row r="75" spans="1:17" ht="12.95" customHeight="1" x14ac:dyDescent="0.25">
      <c r="A75" s="108" t="s">
        <v>1938</v>
      </c>
      <c r="B75" s="55" t="s">
        <v>1938</v>
      </c>
      <c r="C75" s="102" t="s">
        <v>2063</v>
      </c>
      <c r="D75" s="283">
        <v>166.14</v>
      </c>
      <c r="E75" s="244">
        <v>165.31</v>
      </c>
      <c r="F75" s="245">
        <v>5.0208698808298594E-3</v>
      </c>
      <c r="G75" s="104" t="s">
        <v>1095</v>
      </c>
      <c r="H75" s="104">
        <v>10</v>
      </c>
      <c r="I75" s="103" t="s">
        <v>1979</v>
      </c>
      <c r="J75" s="247"/>
      <c r="K75" s="230" t="s">
        <v>635</v>
      </c>
      <c r="L75" s="54"/>
    </row>
    <row r="76" spans="1:17" ht="12.95" customHeight="1" x14ac:dyDescent="0.25">
      <c r="A76" s="108" t="s">
        <v>1939</v>
      </c>
      <c r="B76" s="55" t="s">
        <v>1939</v>
      </c>
      <c r="C76" s="102" t="s">
        <v>2064</v>
      </c>
      <c r="D76" s="283">
        <v>2.71</v>
      </c>
      <c r="E76" s="244">
        <v>2.57</v>
      </c>
      <c r="F76" s="245">
        <v>5.4474708171206275E-2</v>
      </c>
      <c r="G76" s="104" t="s">
        <v>1522</v>
      </c>
      <c r="H76" s="104">
        <v>10</v>
      </c>
      <c r="I76" s="103" t="s">
        <v>1979</v>
      </c>
      <c r="J76" s="247"/>
      <c r="K76" s="230" t="s">
        <v>635</v>
      </c>
      <c r="L76" s="54"/>
    </row>
    <row r="77" spans="1:17" ht="12.95" customHeight="1" x14ac:dyDescent="0.25">
      <c r="A77" s="108" t="s">
        <v>1940</v>
      </c>
      <c r="B77" s="55" t="s">
        <v>1940</v>
      </c>
      <c r="C77" s="102" t="s">
        <v>2065</v>
      </c>
      <c r="D77" s="283">
        <v>108.32</v>
      </c>
      <c r="E77" s="244">
        <v>111.92</v>
      </c>
      <c r="F77" s="245">
        <v>-3.216583273766984E-2</v>
      </c>
      <c r="G77" s="104" t="s">
        <v>1095</v>
      </c>
      <c r="H77" s="104">
        <v>1</v>
      </c>
      <c r="I77" s="103" t="s">
        <v>1979</v>
      </c>
      <c r="J77" s="247"/>
      <c r="K77" s="54"/>
      <c r="L77" s="54"/>
    </row>
    <row r="78" spans="1:17" ht="12.95" customHeight="1" x14ac:dyDescent="0.25">
      <c r="A78" s="108" t="s">
        <v>1941</v>
      </c>
      <c r="B78" s="55" t="s">
        <v>1941</v>
      </c>
      <c r="C78" s="102" t="s">
        <v>2066</v>
      </c>
      <c r="D78" s="283">
        <v>48.71</v>
      </c>
      <c r="E78" s="244">
        <v>41.5</v>
      </c>
      <c r="F78" s="245">
        <v>0.17373493975903617</v>
      </c>
      <c r="G78" s="104" t="s">
        <v>1095</v>
      </c>
      <c r="H78" s="104">
        <v>5</v>
      </c>
      <c r="I78" s="103" t="s">
        <v>1979</v>
      </c>
      <c r="J78" s="247"/>
      <c r="K78" s="230" t="s">
        <v>635</v>
      </c>
      <c r="L78" s="54"/>
    </row>
    <row r="79" spans="1:17" ht="12.95" customHeight="1" x14ac:dyDescent="0.25">
      <c r="A79" s="108" t="s">
        <v>1942</v>
      </c>
      <c r="B79" s="55" t="s">
        <v>1999</v>
      </c>
      <c r="C79" s="102" t="s">
        <v>2067</v>
      </c>
      <c r="D79" s="283">
        <v>8.07</v>
      </c>
      <c r="E79" s="244">
        <v>7.83</v>
      </c>
      <c r="F79" s="245">
        <v>3.0651340996168609E-2</v>
      </c>
      <c r="G79" s="104" t="s">
        <v>1082</v>
      </c>
      <c r="H79" s="104">
        <v>10</v>
      </c>
      <c r="I79" s="103" t="s">
        <v>1979</v>
      </c>
      <c r="J79" s="247"/>
      <c r="K79" s="230" t="s">
        <v>635</v>
      </c>
      <c r="L79" s="54"/>
    </row>
    <row r="80" spans="1:17" ht="12.95" customHeight="1" x14ac:dyDescent="0.25">
      <c r="A80" s="108" t="s">
        <v>1943</v>
      </c>
      <c r="B80" s="55" t="s">
        <v>2000</v>
      </c>
      <c r="C80" s="102" t="s">
        <v>2068</v>
      </c>
      <c r="D80" s="283">
        <v>8.07</v>
      </c>
      <c r="E80" s="244">
        <v>7.83</v>
      </c>
      <c r="F80" s="245">
        <v>3.0651340996168609E-2</v>
      </c>
      <c r="G80" s="104" t="s">
        <v>1082</v>
      </c>
      <c r="H80" s="104">
        <v>10</v>
      </c>
      <c r="I80" s="103" t="s">
        <v>1979</v>
      </c>
      <c r="J80" s="247"/>
      <c r="K80" s="230" t="s">
        <v>635</v>
      </c>
      <c r="L80" s="54"/>
    </row>
    <row r="81" spans="1:12" ht="12.95" customHeight="1" x14ac:dyDescent="0.25">
      <c r="A81" s="108" t="s">
        <v>1944</v>
      </c>
      <c r="B81" s="55" t="s">
        <v>2001</v>
      </c>
      <c r="C81" s="102" t="s">
        <v>2069</v>
      </c>
      <c r="D81" s="283">
        <v>29.34</v>
      </c>
      <c r="E81" s="244">
        <v>26.95</v>
      </c>
      <c r="F81" s="245">
        <v>8.8682745825602996E-2</v>
      </c>
      <c r="G81" s="104" t="s">
        <v>1095</v>
      </c>
      <c r="H81" s="104">
        <v>10</v>
      </c>
      <c r="I81" s="103" t="s">
        <v>1979</v>
      </c>
      <c r="J81" s="247"/>
      <c r="K81" s="54"/>
      <c r="L81" s="54"/>
    </row>
    <row r="82" spans="1:12" ht="12.95" customHeight="1" x14ac:dyDescent="0.25">
      <c r="A82" s="108" t="s">
        <v>1945</v>
      </c>
      <c r="B82" s="55" t="s">
        <v>2002</v>
      </c>
      <c r="C82" s="102" t="s">
        <v>2070</v>
      </c>
      <c r="D82" s="283">
        <v>38.04</v>
      </c>
      <c r="E82" s="244">
        <v>34.93</v>
      </c>
      <c r="F82" s="245">
        <v>8.9035213283710266E-2</v>
      </c>
      <c r="G82" s="104" t="s">
        <v>1095</v>
      </c>
      <c r="H82" s="104">
        <v>10</v>
      </c>
      <c r="I82" s="103" t="s">
        <v>1979</v>
      </c>
      <c r="J82" s="247"/>
      <c r="K82" s="230" t="s">
        <v>635</v>
      </c>
      <c r="L82" s="54"/>
    </row>
    <row r="83" spans="1:12" ht="12.95" customHeight="1" x14ac:dyDescent="0.25">
      <c r="A83" s="108" t="s">
        <v>1946</v>
      </c>
      <c r="B83" s="55" t="s">
        <v>1946</v>
      </c>
      <c r="C83" s="102" t="s">
        <v>2071</v>
      </c>
      <c r="D83" s="283">
        <v>46.67</v>
      </c>
      <c r="E83" s="244">
        <v>45.62</v>
      </c>
      <c r="F83" s="245">
        <v>2.301622095572127E-2</v>
      </c>
      <c r="G83" s="104" t="s">
        <v>1522</v>
      </c>
      <c r="H83" s="104">
        <v>1</v>
      </c>
      <c r="I83" s="103" t="s">
        <v>1979</v>
      </c>
      <c r="J83" s="247"/>
      <c r="K83" s="230" t="s">
        <v>635</v>
      </c>
      <c r="L83" s="54"/>
    </row>
    <row r="84" spans="1:12" ht="12.95" customHeight="1" x14ac:dyDescent="0.25">
      <c r="A84" s="108" t="s">
        <v>1947</v>
      </c>
      <c r="B84" s="55" t="s">
        <v>2003</v>
      </c>
      <c r="C84" s="102" t="s">
        <v>2072</v>
      </c>
      <c r="D84" s="283">
        <v>29.16</v>
      </c>
      <c r="E84" s="244">
        <v>27.65</v>
      </c>
      <c r="F84" s="245">
        <v>5.4611211573236951E-2</v>
      </c>
      <c r="G84" s="104" t="s">
        <v>1522</v>
      </c>
      <c r="H84" s="104">
        <v>1</v>
      </c>
      <c r="I84" s="103" t="s">
        <v>1979</v>
      </c>
      <c r="J84" s="247"/>
      <c r="K84" s="230" t="s">
        <v>635</v>
      </c>
      <c r="L84" s="54"/>
    </row>
    <row r="85" spans="1:12" ht="12.95" customHeight="1" x14ac:dyDescent="0.25">
      <c r="A85" s="108" t="s">
        <v>1948</v>
      </c>
      <c r="B85" s="55" t="s">
        <v>1948</v>
      </c>
      <c r="C85" s="102" t="s">
        <v>2073</v>
      </c>
      <c r="D85" s="283">
        <v>19.41</v>
      </c>
      <c r="E85" s="244">
        <v>19.55</v>
      </c>
      <c r="F85" s="245">
        <v>-7.1611253196931235E-3</v>
      </c>
      <c r="G85" s="104" t="s">
        <v>1095</v>
      </c>
      <c r="H85" s="104">
        <v>20</v>
      </c>
      <c r="I85" s="103" t="s">
        <v>1979</v>
      </c>
      <c r="J85" s="247"/>
      <c r="K85" s="230" t="s">
        <v>635</v>
      </c>
      <c r="L85" s="54"/>
    </row>
    <row r="86" spans="1:12" ht="12.95" customHeight="1" x14ac:dyDescent="0.25">
      <c r="A86" s="108" t="s">
        <v>1949</v>
      </c>
      <c r="B86" s="55" t="s">
        <v>2101</v>
      </c>
      <c r="C86" s="102" t="s">
        <v>2004</v>
      </c>
      <c r="D86" s="283">
        <v>611.11</v>
      </c>
      <c r="E86" s="244">
        <v>602.44000000000005</v>
      </c>
      <c r="F86" s="245">
        <v>1.4391474669676579E-2</v>
      </c>
      <c r="G86" s="104" t="s">
        <v>1095</v>
      </c>
      <c r="H86" s="104">
        <v>1</v>
      </c>
      <c r="I86" s="103" t="s">
        <v>1979</v>
      </c>
      <c r="J86" s="247"/>
      <c r="K86" s="230" t="s">
        <v>635</v>
      </c>
      <c r="L86" s="54"/>
    </row>
    <row r="87" spans="1:12" ht="12.95" customHeight="1" x14ac:dyDescent="0.25">
      <c r="A87" s="108" t="s">
        <v>1950</v>
      </c>
      <c r="B87" s="55" t="s">
        <v>2102</v>
      </c>
      <c r="C87" s="102" t="s">
        <v>2005</v>
      </c>
      <c r="D87" s="283">
        <v>609.41</v>
      </c>
      <c r="E87" s="244">
        <v>604.22</v>
      </c>
      <c r="F87" s="245">
        <v>8.589586574426435E-3</v>
      </c>
      <c r="G87" s="104" t="s">
        <v>1095</v>
      </c>
      <c r="H87" s="104">
        <v>1</v>
      </c>
      <c r="I87" s="103" t="s">
        <v>1979</v>
      </c>
      <c r="J87" s="247"/>
      <c r="K87" s="230" t="s">
        <v>635</v>
      </c>
      <c r="L87" s="54"/>
    </row>
    <row r="88" spans="1:12" ht="12.95" customHeight="1" x14ac:dyDescent="0.25">
      <c r="A88" s="108" t="s">
        <v>1951</v>
      </c>
      <c r="B88" s="55" t="s">
        <v>1951</v>
      </c>
      <c r="C88" s="102" t="s">
        <v>2074</v>
      </c>
      <c r="D88" s="283">
        <v>97.81</v>
      </c>
      <c r="E88" s="244">
        <v>104.29</v>
      </c>
      <c r="F88" s="245">
        <v>-6.2134432831527503E-2</v>
      </c>
      <c r="G88" s="104" t="s">
        <v>1095</v>
      </c>
      <c r="H88" s="104">
        <v>1</v>
      </c>
      <c r="I88" s="103" t="s">
        <v>1979</v>
      </c>
      <c r="J88" s="247"/>
      <c r="K88" s="54"/>
      <c r="L88" s="54"/>
    </row>
    <row r="89" spans="1:12" ht="12.95" customHeight="1" x14ac:dyDescent="0.25">
      <c r="A89" s="108" t="s">
        <v>1952</v>
      </c>
      <c r="B89" s="55" t="s">
        <v>2006</v>
      </c>
      <c r="C89" s="102" t="s">
        <v>2075</v>
      </c>
      <c r="D89" s="283">
        <v>11.04</v>
      </c>
      <c r="E89" s="244">
        <v>10.66</v>
      </c>
      <c r="F89" s="245">
        <v>3.5647279549718483E-2</v>
      </c>
      <c r="G89" s="104" t="s">
        <v>1095</v>
      </c>
      <c r="H89" s="104">
        <v>10</v>
      </c>
      <c r="I89" s="103" t="s">
        <v>1979</v>
      </c>
      <c r="J89" s="247"/>
      <c r="K89" s="54"/>
      <c r="L89" s="54"/>
    </row>
    <row r="90" spans="1:12" ht="12.95" customHeight="1" x14ac:dyDescent="0.25">
      <c r="A90" s="108" t="s">
        <v>1953</v>
      </c>
      <c r="B90" s="55" t="s">
        <v>2007</v>
      </c>
      <c r="C90" s="102" t="s">
        <v>2076</v>
      </c>
      <c r="D90" s="283">
        <v>18.100000000000001</v>
      </c>
      <c r="E90" s="244">
        <v>16.97</v>
      </c>
      <c r="F90" s="245">
        <v>6.6588096641131564E-2</v>
      </c>
      <c r="G90" s="104" t="s">
        <v>1522</v>
      </c>
      <c r="H90" s="104">
        <v>10</v>
      </c>
      <c r="I90" s="103" t="s">
        <v>1979</v>
      </c>
      <c r="J90" s="247"/>
      <c r="K90" s="230" t="s">
        <v>635</v>
      </c>
      <c r="L90" s="54"/>
    </row>
    <row r="91" spans="1:12" ht="12.95" customHeight="1" x14ac:dyDescent="0.25">
      <c r="A91" s="108" t="s">
        <v>1954</v>
      </c>
      <c r="B91" s="55" t="s">
        <v>1954</v>
      </c>
      <c r="C91" s="102" t="s">
        <v>2077</v>
      </c>
      <c r="D91" s="283">
        <v>14.18</v>
      </c>
      <c r="E91" s="244">
        <v>15.67</v>
      </c>
      <c r="F91" s="245">
        <v>-9.5086151882578185E-2</v>
      </c>
      <c r="G91" s="104" t="s">
        <v>1095</v>
      </c>
      <c r="H91" s="104">
        <v>10</v>
      </c>
      <c r="I91" s="103" t="s">
        <v>1979</v>
      </c>
      <c r="J91" s="247"/>
      <c r="K91" s="230" t="s">
        <v>635</v>
      </c>
      <c r="L91" s="54"/>
    </row>
    <row r="92" spans="1:12" ht="12.95" customHeight="1" x14ac:dyDescent="0.25">
      <c r="A92" s="108" t="s">
        <v>1955</v>
      </c>
      <c r="B92" s="55" t="s">
        <v>1955</v>
      </c>
      <c r="C92" s="102" t="s">
        <v>2078</v>
      </c>
      <c r="D92" s="283">
        <v>10.48</v>
      </c>
      <c r="E92" s="244">
        <v>10.35</v>
      </c>
      <c r="F92" s="245">
        <v>1.2560386473430028E-2</v>
      </c>
      <c r="G92" s="104" t="s">
        <v>1095</v>
      </c>
      <c r="H92" s="104">
        <v>10</v>
      </c>
      <c r="I92" s="103" t="s">
        <v>1979</v>
      </c>
      <c r="J92" s="247"/>
      <c r="K92" s="54"/>
      <c r="L92" s="54"/>
    </row>
    <row r="93" spans="1:12" ht="12.95" customHeight="1" x14ac:dyDescent="0.25">
      <c r="A93" s="108" t="s">
        <v>1956</v>
      </c>
      <c r="B93" s="55" t="s">
        <v>1956</v>
      </c>
      <c r="C93" s="102" t="s">
        <v>2079</v>
      </c>
      <c r="D93" s="283">
        <v>186.29</v>
      </c>
      <c r="E93" s="244">
        <v>186.29</v>
      </c>
      <c r="F93" s="245">
        <v>0</v>
      </c>
      <c r="G93" s="104" t="s">
        <v>1095</v>
      </c>
      <c r="H93" s="104">
        <v>1</v>
      </c>
      <c r="I93" s="103" t="s">
        <v>1979</v>
      </c>
      <c r="J93" s="247"/>
      <c r="K93" s="54"/>
      <c r="L93" s="54"/>
    </row>
    <row r="94" spans="1:12" ht="12.95" customHeight="1" x14ac:dyDescent="0.25">
      <c r="A94" s="108" t="s">
        <v>1957</v>
      </c>
      <c r="B94" s="55" t="s">
        <v>1957</v>
      </c>
      <c r="C94" s="102" t="s">
        <v>2080</v>
      </c>
      <c r="D94" s="283">
        <v>2151.04</v>
      </c>
      <c r="E94" s="244">
        <v>2151.04</v>
      </c>
      <c r="F94" s="245">
        <v>0</v>
      </c>
      <c r="G94" s="104" t="s">
        <v>1095</v>
      </c>
      <c r="H94" s="104">
        <v>1</v>
      </c>
      <c r="I94" s="103" t="s">
        <v>1979</v>
      </c>
      <c r="J94" s="247"/>
      <c r="K94" s="54"/>
      <c r="L94" s="54"/>
    </row>
    <row r="95" spans="1:12" ht="12.95" customHeight="1" x14ac:dyDescent="0.25">
      <c r="A95" s="108" t="s">
        <v>1958</v>
      </c>
      <c r="B95" s="55" t="s">
        <v>1958</v>
      </c>
      <c r="C95" s="102" t="s">
        <v>2081</v>
      </c>
      <c r="D95" s="283">
        <v>368.71</v>
      </c>
      <c r="E95" s="244">
        <v>368.71</v>
      </c>
      <c r="F95" s="245">
        <v>0</v>
      </c>
      <c r="G95" s="104" t="s">
        <v>1095</v>
      </c>
      <c r="H95" s="104">
        <v>1</v>
      </c>
      <c r="I95" s="103" t="s">
        <v>1979</v>
      </c>
      <c r="J95" s="247"/>
      <c r="K95" s="54"/>
      <c r="L95" s="54"/>
    </row>
    <row r="96" spans="1:12" ht="12.95" customHeight="1" x14ac:dyDescent="0.25">
      <c r="A96" s="108" t="s">
        <v>1959</v>
      </c>
      <c r="B96" s="55" t="s">
        <v>1959</v>
      </c>
      <c r="C96" s="102" t="s">
        <v>2082</v>
      </c>
      <c r="D96" s="283">
        <v>167.68</v>
      </c>
      <c r="E96" s="244">
        <v>159.77000000000001</v>
      </c>
      <c r="F96" s="245">
        <v>4.9508668711272429E-2</v>
      </c>
      <c r="G96" s="104" t="s">
        <v>1095</v>
      </c>
      <c r="H96" s="104">
        <v>1</v>
      </c>
      <c r="I96" s="103" t="s">
        <v>1979</v>
      </c>
      <c r="J96" s="247"/>
      <c r="K96" s="54"/>
      <c r="L96" s="54"/>
    </row>
    <row r="97" spans="1:12" ht="12.95" customHeight="1" x14ac:dyDescent="0.25">
      <c r="A97" s="108" t="s">
        <v>1960</v>
      </c>
      <c r="B97" s="55" t="s">
        <v>2008</v>
      </c>
      <c r="C97" s="102" t="s">
        <v>2083</v>
      </c>
      <c r="D97" s="283">
        <v>3021.1</v>
      </c>
      <c r="E97" s="244">
        <v>3021.1</v>
      </c>
      <c r="F97" s="245">
        <v>0</v>
      </c>
      <c r="G97" s="104" t="s">
        <v>1095</v>
      </c>
      <c r="H97" s="104">
        <v>1</v>
      </c>
      <c r="I97" s="103" t="s">
        <v>1979</v>
      </c>
      <c r="J97" s="247"/>
      <c r="K97" s="54"/>
      <c r="L97" s="54"/>
    </row>
    <row r="98" spans="1:12" ht="12.95" customHeight="1" x14ac:dyDescent="0.25">
      <c r="A98" s="108" t="s">
        <v>1961</v>
      </c>
      <c r="B98" s="55" t="s">
        <v>2009</v>
      </c>
      <c r="C98" s="102" t="s">
        <v>2084</v>
      </c>
      <c r="D98" s="283">
        <v>1092.97</v>
      </c>
      <c r="E98" s="244">
        <v>1086.54</v>
      </c>
      <c r="F98" s="245">
        <v>5.9178677269130118E-3</v>
      </c>
      <c r="G98" s="104" t="s">
        <v>1522</v>
      </c>
      <c r="H98" s="104">
        <v>1</v>
      </c>
      <c r="I98" s="103" t="s">
        <v>1979</v>
      </c>
      <c r="J98" s="247"/>
      <c r="K98" s="54"/>
      <c r="L98" s="54"/>
    </row>
    <row r="99" spans="1:12" ht="12.95" customHeight="1" x14ac:dyDescent="0.25">
      <c r="A99" s="108" t="s">
        <v>1962</v>
      </c>
      <c r="B99" s="55" t="s">
        <v>1962</v>
      </c>
      <c r="C99" s="102" t="s">
        <v>2085</v>
      </c>
      <c r="D99" s="283">
        <v>485.62</v>
      </c>
      <c r="E99" s="244">
        <v>485.62</v>
      </c>
      <c r="F99" s="245">
        <v>0</v>
      </c>
      <c r="G99" s="104" t="s">
        <v>1095</v>
      </c>
      <c r="H99" s="104">
        <v>1</v>
      </c>
      <c r="I99" s="103" t="s">
        <v>1980</v>
      </c>
      <c r="J99" s="247"/>
      <c r="K99" s="54"/>
      <c r="L99" s="54"/>
    </row>
    <row r="100" spans="1:12" ht="12.95" customHeight="1" x14ac:dyDescent="0.25">
      <c r="A100" s="108" t="s">
        <v>1963</v>
      </c>
      <c r="B100" s="55" t="s">
        <v>2010</v>
      </c>
      <c r="C100" s="102" t="s">
        <v>2086</v>
      </c>
      <c r="D100" s="283">
        <v>8.66</v>
      </c>
      <c r="E100" s="244">
        <v>8.66</v>
      </c>
      <c r="F100" s="245">
        <v>0</v>
      </c>
      <c r="G100" s="104" t="s">
        <v>1095</v>
      </c>
      <c r="H100" s="104">
        <v>25</v>
      </c>
      <c r="I100" s="103" t="s">
        <v>1979</v>
      </c>
      <c r="J100" s="247"/>
      <c r="K100" s="54"/>
      <c r="L100" s="54"/>
    </row>
    <row r="101" spans="1:12" ht="12.95" customHeight="1" x14ac:dyDescent="0.25">
      <c r="A101" s="108" t="s">
        <v>1964</v>
      </c>
      <c r="B101" s="55" t="s">
        <v>2011</v>
      </c>
      <c r="C101" s="102" t="s">
        <v>2087</v>
      </c>
      <c r="D101" s="283">
        <v>3737.21</v>
      </c>
      <c r="E101" s="244">
        <v>3737.21</v>
      </c>
      <c r="F101" s="245">
        <v>0</v>
      </c>
      <c r="G101" s="104" t="s">
        <v>1095</v>
      </c>
      <c r="H101" s="104">
        <v>1</v>
      </c>
      <c r="I101" s="103" t="s">
        <v>1979</v>
      </c>
      <c r="J101" s="247"/>
      <c r="K101" s="54"/>
      <c r="L101" s="54"/>
    </row>
    <row r="102" spans="1:12" ht="12.95" customHeight="1" x14ac:dyDescent="0.25">
      <c r="A102" s="108" t="s">
        <v>1965</v>
      </c>
      <c r="B102" s="55" t="s">
        <v>2012</v>
      </c>
      <c r="C102" s="102" t="s">
        <v>2088</v>
      </c>
      <c r="D102" s="283">
        <v>3974.65</v>
      </c>
      <c r="E102" s="244">
        <v>3974.65</v>
      </c>
      <c r="F102" s="245">
        <v>0</v>
      </c>
      <c r="G102" s="104" t="s">
        <v>1095</v>
      </c>
      <c r="H102" s="104">
        <v>1</v>
      </c>
      <c r="I102" s="103" t="s">
        <v>1979</v>
      </c>
      <c r="J102" s="247"/>
      <c r="K102" s="54"/>
      <c r="L102" s="54"/>
    </row>
    <row r="103" spans="1:12" ht="12.95" customHeight="1" x14ac:dyDescent="0.25">
      <c r="A103" s="108" t="s">
        <v>1966</v>
      </c>
      <c r="B103" s="55" t="s">
        <v>2013</v>
      </c>
      <c r="C103" s="102" t="s">
        <v>2089</v>
      </c>
      <c r="D103" s="283">
        <v>468.24</v>
      </c>
      <c r="E103" s="244">
        <v>468.24</v>
      </c>
      <c r="F103" s="245">
        <v>0</v>
      </c>
      <c r="G103" s="104" t="s">
        <v>1095</v>
      </c>
      <c r="H103" s="104">
        <v>1</v>
      </c>
      <c r="I103" s="103" t="s">
        <v>1979</v>
      </c>
      <c r="J103" s="247"/>
      <c r="K103" s="230" t="s">
        <v>635</v>
      </c>
      <c r="L103" s="54"/>
    </row>
    <row r="104" spans="1:12" ht="12.95" customHeight="1" x14ac:dyDescent="0.25">
      <c r="A104" s="108" t="s">
        <v>2247</v>
      </c>
      <c r="B104" s="55" t="s">
        <v>2248</v>
      </c>
      <c r="C104" s="102" t="s">
        <v>2249</v>
      </c>
      <c r="D104" s="283">
        <v>2076.13</v>
      </c>
      <c r="E104" s="244">
        <v>2076.13</v>
      </c>
      <c r="F104" s="245">
        <v>0</v>
      </c>
      <c r="G104" s="104" t="s">
        <v>1095</v>
      </c>
      <c r="H104" s="104">
        <v>1</v>
      </c>
      <c r="I104" s="103" t="s">
        <v>1979</v>
      </c>
      <c r="J104" s="247"/>
      <c r="K104" s="230"/>
      <c r="L104" s="54"/>
    </row>
    <row r="105" spans="1:12" ht="12.95" customHeight="1" x14ac:dyDescent="0.25">
      <c r="A105" s="108" t="s">
        <v>1967</v>
      </c>
      <c r="B105" s="55" t="s">
        <v>2014</v>
      </c>
      <c r="C105" s="102" t="s">
        <v>2090</v>
      </c>
      <c r="D105" s="283">
        <v>8.07</v>
      </c>
      <c r="E105" s="244">
        <v>7.83</v>
      </c>
      <c r="F105" s="245">
        <v>3.0651340996168609E-2</v>
      </c>
      <c r="G105" s="104" t="s">
        <v>1082</v>
      </c>
      <c r="H105" s="104">
        <v>10</v>
      </c>
      <c r="I105" s="103" t="s">
        <v>1979</v>
      </c>
      <c r="J105" s="247"/>
      <c r="K105" s="230" t="s">
        <v>635</v>
      </c>
      <c r="L105" s="54"/>
    </row>
    <row r="106" spans="1:12" ht="12.95" customHeight="1" x14ac:dyDescent="0.25">
      <c r="A106" s="108" t="s">
        <v>1968</v>
      </c>
      <c r="B106" s="55" t="s">
        <v>2015</v>
      </c>
      <c r="C106" s="102" t="s">
        <v>2091</v>
      </c>
      <c r="D106" s="283">
        <v>8.07</v>
      </c>
      <c r="E106" s="244">
        <v>7.83</v>
      </c>
      <c r="F106" s="245">
        <v>3.0651340996168609E-2</v>
      </c>
      <c r="G106" s="104" t="s">
        <v>1082</v>
      </c>
      <c r="H106" s="104">
        <v>10</v>
      </c>
      <c r="I106" s="103" t="s">
        <v>1979</v>
      </c>
      <c r="J106" s="247"/>
      <c r="K106" s="230" t="s">
        <v>635</v>
      </c>
      <c r="L106" s="54"/>
    </row>
    <row r="107" spans="1:12" ht="12.95" customHeight="1" x14ac:dyDescent="0.25">
      <c r="A107" s="108" t="s">
        <v>1969</v>
      </c>
      <c r="B107" s="55" t="s">
        <v>2016</v>
      </c>
      <c r="C107" s="102" t="s">
        <v>2092</v>
      </c>
      <c r="D107" s="283">
        <v>8.07</v>
      </c>
      <c r="E107" s="244">
        <v>7.83</v>
      </c>
      <c r="F107" s="245">
        <v>3.0651340996168609E-2</v>
      </c>
      <c r="G107" s="104" t="s">
        <v>1082</v>
      </c>
      <c r="H107" s="104">
        <v>10</v>
      </c>
      <c r="I107" s="103" t="s">
        <v>1979</v>
      </c>
      <c r="J107" s="247"/>
      <c r="K107" s="230" t="s">
        <v>635</v>
      </c>
      <c r="L107" s="54"/>
    </row>
    <row r="108" spans="1:12" ht="12.95" customHeight="1" x14ac:dyDescent="0.25">
      <c r="A108" s="108" t="s">
        <v>1970</v>
      </c>
      <c r="B108" s="55" t="s">
        <v>2017</v>
      </c>
      <c r="C108" s="102" t="s">
        <v>2093</v>
      </c>
      <c r="D108" s="283">
        <v>8.07</v>
      </c>
      <c r="E108" s="244">
        <v>7.83</v>
      </c>
      <c r="F108" s="245">
        <v>3.0651340996168609E-2</v>
      </c>
      <c r="G108" s="104" t="s">
        <v>1082</v>
      </c>
      <c r="H108" s="104">
        <v>10</v>
      </c>
      <c r="I108" s="103" t="s">
        <v>1979</v>
      </c>
      <c r="J108" s="247"/>
      <c r="K108" s="230" t="s">
        <v>635</v>
      </c>
      <c r="L108" s="54"/>
    </row>
    <row r="109" spans="1:12" ht="12.95" customHeight="1" x14ac:dyDescent="0.25">
      <c r="A109" s="108" t="s">
        <v>1971</v>
      </c>
      <c r="B109" s="55" t="s">
        <v>2018</v>
      </c>
      <c r="C109" s="102" t="s">
        <v>2094</v>
      </c>
      <c r="D109" s="283">
        <v>8.07</v>
      </c>
      <c r="E109" s="244">
        <v>7.83</v>
      </c>
      <c r="F109" s="245">
        <v>3.0651340996168609E-2</v>
      </c>
      <c r="G109" s="104" t="s">
        <v>1082</v>
      </c>
      <c r="H109" s="104">
        <v>10</v>
      </c>
      <c r="I109" s="103" t="s">
        <v>1979</v>
      </c>
      <c r="J109" s="247"/>
      <c r="K109" s="230" t="s">
        <v>635</v>
      </c>
      <c r="L109" s="8"/>
    </row>
    <row r="110" spans="1:12" ht="12.95" customHeight="1" x14ac:dyDescent="0.25">
      <c r="A110" s="108" t="s">
        <v>1972</v>
      </c>
      <c r="B110" s="55" t="s">
        <v>1972</v>
      </c>
      <c r="C110" s="102" t="s">
        <v>2095</v>
      </c>
      <c r="D110" s="283">
        <v>32.450000000000003</v>
      </c>
      <c r="E110" s="244">
        <v>31.55</v>
      </c>
      <c r="F110" s="245">
        <v>2.8526148969889132E-2</v>
      </c>
      <c r="G110" s="104" t="s">
        <v>1095</v>
      </c>
      <c r="H110" s="104">
        <v>20</v>
      </c>
      <c r="I110" s="103" t="s">
        <v>1979</v>
      </c>
      <c r="J110" s="247"/>
      <c r="K110" s="230" t="s">
        <v>635</v>
      </c>
      <c r="L110" s="8"/>
    </row>
    <row r="111" spans="1:12" ht="12.95" customHeight="1" x14ac:dyDescent="0.25">
      <c r="A111" s="108" t="s">
        <v>1973</v>
      </c>
      <c r="B111" s="55" t="s">
        <v>1973</v>
      </c>
      <c r="C111" s="102" t="s">
        <v>2096</v>
      </c>
      <c r="D111" s="283">
        <v>32.450000000000003</v>
      </c>
      <c r="E111" s="244">
        <v>31.55</v>
      </c>
      <c r="F111" s="245">
        <v>2.8526148969889132E-2</v>
      </c>
      <c r="G111" s="104" t="s">
        <v>1095</v>
      </c>
      <c r="H111" s="104">
        <v>20</v>
      </c>
      <c r="I111" s="103" t="s">
        <v>1979</v>
      </c>
      <c r="J111" s="247"/>
      <c r="K111" s="230" t="s">
        <v>635</v>
      </c>
      <c r="L111" s="11"/>
    </row>
    <row r="112" spans="1:12" ht="12.95" customHeight="1" x14ac:dyDescent="0.25">
      <c r="A112" s="108" t="s">
        <v>1974</v>
      </c>
      <c r="B112" s="55" t="s">
        <v>2019</v>
      </c>
      <c r="C112" s="102" t="s">
        <v>2097</v>
      </c>
      <c r="D112" s="283">
        <v>8.07</v>
      </c>
      <c r="E112" s="244">
        <v>7.83</v>
      </c>
      <c r="F112" s="245">
        <v>3.0651340996168609E-2</v>
      </c>
      <c r="G112" s="104" t="s">
        <v>1095</v>
      </c>
      <c r="H112" s="104">
        <v>10</v>
      </c>
      <c r="I112" s="103" t="s">
        <v>1979</v>
      </c>
      <c r="J112" s="247"/>
      <c r="K112" s="230" t="s">
        <v>635</v>
      </c>
      <c r="L112" s="8"/>
    </row>
    <row r="113" spans="1:12" ht="12.95" customHeight="1" x14ac:dyDescent="0.25">
      <c r="A113" s="108" t="s">
        <v>1975</v>
      </c>
      <c r="B113" s="55" t="s">
        <v>2020</v>
      </c>
      <c r="C113" s="102" t="s">
        <v>2098</v>
      </c>
      <c r="D113" s="283">
        <v>16.54</v>
      </c>
      <c r="E113" s="244">
        <v>21.33</v>
      </c>
      <c r="F113" s="245">
        <v>-0.22456633849038909</v>
      </c>
      <c r="G113" s="104" t="s">
        <v>1095</v>
      </c>
      <c r="H113" s="104">
        <v>1</v>
      </c>
      <c r="I113" s="103" t="s">
        <v>1979</v>
      </c>
      <c r="J113" s="247"/>
      <c r="K113" s="230" t="s">
        <v>635</v>
      </c>
      <c r="L113" s="8"/>
    </row>
    <row r="114" spans="1:12" ht="12.95" customHeight="1" x14ac:dyDescent="0.25">
      <c r="A114" s="108" t="s">
        <v>1976</v>
      </c>
      <c r="B114" s="55" t="s">
        <v>1976</v>
      </c>
      <c r="C114" s="102" t="s">
        <v>2562</v>
      </c>
      <c r="D114" s="283">
        <v>12749.49</v>
      </c>
      <c r="E114" s="244">
        <v>12645.62</v>
      </c>
      <c r="F114" s="245">
        <v>8.2139112198531174E-3</v>
      </c>
      <c r="G114" s="104" t="s">
        <v>1095</v>
      </c>
      <c r="H114" s="104">
        <v>1</v>
      </c>
      <c r="I114" s="103" t="s">
        <v>1979</v>
      </c>
      <c r="J114" s="247"/>
      <c r="K114" s="230" t="s">
        <v>635</v>
      </c>
      <c r="L114" s="8"/>
    </row>
    <row r="115" spans="1:12" ht="12.95" customHeight="1" x14ac:dyDescent="0.25">
      <c r="A115" s="108" t="s">
        <v>1977</v>
      </c>
      <c r="B115" s="55" t="s">
        <v>2021</v>
      </c>
      <c r="C115" s="102" t="s">
        <v>2099</v>
      </c>
      <c r="D115" s="283">
        <v>4403.84</v>
      </c>
      <c r="E115" s="244">
        <v>4398.67</v>
      </c>
      <c r="F115" s="245">
        <v>1.1753552778453653E-3</v>
      </c>
      <c r="G115" s="104" t="s">
        <v>1522</v>
      </c>
      <c r="H115" s="104">
        <v>1</v>
      </c>
      <c r="I115" s="103" t="s">
        <v>1979</v>
      </c>
      <c r="J115" s="247"/>
      <c r="K115" s="230" t="s">
        <v>635</v>
      </c>
      <c r="L115" s="8"/>
    </row>
    <row r="116" spans="1:12" ht="12.95" customHeight="1" x14ac:dyDescent="0.25">
      <c r="A116" s="108" t="s">
        <v>1978</v>
      </c>
      <c r="B116" s="55" t="s">
        <v>2022</v>
      </c>
      <c r="C116" s="102" t="s">
        <v>2100</v>
      </c>
      <c r="D116" s="283">
        <v>3</v>
      </c>
      <c r="E116" s="244">
        <v>2.91</v>
      </c>
      <c r="F116" s="245">
        <v>3.0927835051546341E-2</v>
      </c>
      <c r="G116" s="104" t="s">
        <v>639</v>
      </c>
      <c r="H116" s="104">
        <v>400</v>
      </c>
      <c r="I116" s="103" t="s">
        <v>1979</v>
      </c>
      <c r="J116" s="247"/>
      <c r="K116" s="230" t="s">
        <v>635</v>
      </c>
      <c r="L116" s="8"/>
    </row>
    <row r="117" spans="1:12" x14ac:dyDescent="0.25">
      <c r="A117" s="108" t="s">
        <v>2535</v>
      </c>
      <c r="B117" s="55" t="s">
        <v>2587</v>
      </c>
      <c r="C117" s="102" t="s">
        <v>2546</v>
      </c>
      <c r="D117" s="283">
        <v>294.93</v>
      </c>
      <c r="E117" s="244">
        <v>294.93</v>
      </c>
      <c r="F117" s="245">
        <v>0</v>
      </c>
      <c r="G117" s="104" t="s">
        <v>1095</v>
      </c>
      <c r="H117" s="104">
        <v>1</v>
      </c>
      <c r="I117" s="103" t="s">
        <v>1979</v>
      </c>
      <c r="J117" s="247"/>
      <c r="K117" s="8"/>
      <c r="L117" s="8"/>
    </row>
    <row r="118" spans="1:12" ht="18.75" x14ac:dyDescent="0.25">
      <c r="A118" s="108" t="s">
        <v>2536</v>
      </c>
      <c r="B118" s="55" t="s">
        <v>2588</v>
      </c>
      <c r="C118" s="102" t="s">
        <v>2547</v>
      </c>
      <c r="D118" s="283">
        <v>300.89</v>
      </c>
      <c r="E118" s="244">
        <v>300.89</v>
      </c>
      <c r="F118" s="245">
        <v>0</v>
      </c>
      <c r="G118" s="104" t="s">
        <v>1095</v>
      </c>
      <c r="H118" s="104">
        <v>1</v>
      </c>
      <c r="I118" s="103" t="s">
        <v>1979</v>
      </c>
      <c r="J118" s="247"/>
      <c r="K118" s="36"/>
      <c r="L118" s="36"/>
    </row>
    <row r="119" spans="1:12" x14ac:dyDescent="0.25">
      <c r="A119" s="108" t="s">
        <v>2537</v>
      </c>
      <c r="B119" s="55" t="s">
        <v>2589</v>
      </c>
      <c r="C119" s="102" t="s">
        <v>2548</v>
      </c>
      <c r="D119" s="283">
        <v>622.64</v>
      </c>
      <c r="E119" s="244">
        <v>622.64</v>
      </c>
      <c r="F119" s="245">
        <v>0</v>
      </c>
      <c r="G119" s="104" t="s">
        <v>1095</v>
      </c>
      <c r="H119" s="104">
        <v>1</v>
      </c>
      <c r="I119" s="103" t="s">
        <v>1979</v>
      </c>
      <c r="J119" s="247"/>
      <c r="K119" s="8"/>
      <c r="L119" s="8"/>
    </row>
    <row r="120" spans="1:12" x14ac:dyDescent="0.25">
      <c r="A120" s="108" t="s">
        <v>2538</v>
      </c>
      <c r="B120" s="55" t="s">
        <v>2590</v>
      </c>
      <c r="C120" s="102" t="s">
        <v>2549</v>
      </c>
      <c r="D120" s="283">
        <v>131.09</v>
      </c>
      <c r="E120" s="244">
        <v>131.09</v>
      </c>
      <c r="F120" s="245">
        <v>0</v>
      </c>
      <c r="G120" s="104" t="s">
        <v>1095</v>
      </c>
      <c r="H120" s="104">
        <v>1</v>
      </c>
      <c r="I120" s="103" t="s">
        <v>1979</v>
      </c>
      <c r="J120" s="247"/>
      <c r="K120" s="8"/>
      <c r="L120" s="8"/>
    </row>
    <row r="121" spans="1:12" x14ac:dyDescent="0.25">
      <c r="A121" s="108" t="s">
        <v>2539</v>
      </c>
      <c r="B121" s="55" t="s">
        <v>2591</v>
      </c>
      <c r="C121" s="102" t="s">
        <v>2550</v>
      </c>
      <c r="D121" s="283">
        <v>80.430000000000007</v>
      </c>
      <c r="E121" s="244">
        <v>80.430000000000007</v>
      </c>
      <c r="F121" s="245">
        <v>0</v>
      </c>
      <c r="G121" s="104" t="s">
        <v>1095</v>
      </c>
      <c r="H121" s="104">
        <v>1</v>
      </c>
      <c r="I121" s="103" t="s">
        <v>1979</v>
      </c>
      <c r="J121" s="247"/>
      <c r="K121" s="8"/>
      <c r="L121" s="8"/>
    </row>
    <row r="122" spans="1:12" x14ac:dyDescent="0.25">
      <c r="A122" s="108" t="s">
        <v>2540</v>
      </c>
      <c r="B122" s="55" t="s">
        <v>2592</v>
      </c>
      <c r="C122" s="102" t="s">
        <v>2551</v>
      </c>
      <c r="D122" s="283">
        <v>1474.67</v>
      </c>
      <c r="E122" s="244">
        <v>1474.67</v>
      </c>
      <c r="F122" s="245">
        <v>0</v>
      </c>
      <c r="G122" s="104" t="s">
        <v>1095</v>
      </c>
      <c r="H122" s="104">
        <v>1</v>
      </c>
      <c r="I122" s="103" t="s">
        <v>1979</v>
      </c>
      <c r="J122" s="247"/>
      <c r="K122" s="8"/>
      <c r="L122" s="8"/>
    </row>
    <row r="123" spans="1:12" x14ac:dyDescent="0.25">
      <c r="A123" s="108" t="s">
        <v>2541</v>
      </c>
      <c r="B123" s="55" t="s">
        <v>2593</v>
      </c>
      <c r="C123" s="102" t="s">
        <v>2552</v>
      </c>
      <c r="D123" s="283">
        <v>145.97999999999999</v>
      </c>
      <c r="E123" s="244">
        <v>145.97999999999999</v>
      </c>
      <c r="F123" s="245">
        <v>0</v>
      </c>
      <c r="G123" s="104" t="s">
        <v>1095</v>
      </c>
      <c r="H123" s="104">
        <v>1</v>
      </c>
      <c r="I123" s="103" t="s">
        <v>1979</v>
      </c>
      <c r="J123" s="247"/>
      <c r="K123" s="1"/>
      <c r="L123" s="1"/>
    </row>
    <row r="124" spans="1:12" x14ac:dyDescent="0.25">
      <c r="A124" s="108" t="s">
        <v>2542</v>
      </c>
      <c r="B124" s="55" t="s">
        <v>2594</v>
      </c>
      <c r="C124" s="102" t="s">
        <v>2553</v>
      </c>
      <c r="D124" s="283">
        <v>145.97999999999999</v>
      </c>
      <c r="E124" s="244">
        <v>145.97999999999999</v>
      </c>
      <c r="F124" s="245">
        <v>0</v>
      </c>
      <c r="G124" s="104" t="s">
        <v>1095</v>
      </c>
      <c r="H124" s="104">
        <v>1</v>
      </c>
      <c r="I124" s="103" t="s">
        <v>1979</v>
      </c>
      <c r="J124" s="247"/>
    </row>
    <row r="125" spans="1:12" x14ac:dyDescent="0.25">
      <c r="A125" s="108" t="s">
        <v>2543</v>
      </c>
      <c r="B125" s="55" t="s">
        <v>2595</v>
      </c>
      <c r="C125" s="102" t="s">
        <v>2554</v>
      </c>
      <c r="D125" s="283">
        <v>887.78</v>
      </c>
      <c r="E125" s="244">
        <v>887.78</v>
      </c>
      <c r="F125" s="245">
        <v>0</v>
      </c>
      <c r="G125" s="104" t="s">
        <v>1095</v>
      </c>
      <c r="H125" s="104">
        <v>1</v>
      </c>
      <c r="I125" s="103" t="s">
        <v>1979</v>
      </c>
      <c r="J125" s="247"/>
    </row>
    <row r="126" spans="1:12" x14ac:dyDescent="0.25">
      <c r="A126" s="108" t="s">
        <v>2544</v>
      </c>
      <c r="B126" s="55" t="s">
        <v>2596</v>
      </c>
      <c r="C126" s="102" t="s">
        <v>2555</v>
      </c>
      <c r="D126" s="283">
        <v>104.27</v>
      </c>
      <c r="E126" s="244">
        <v>104.27</v>
      </c>
      <c r="F126" s="245">
        <v>0</v>
      </c>
      <c r="G126" s="104" t="s">
        <v>1095</v>
      </c>
      <c r="H126" s="104">
        <v>1</v>
      </c>
      <c r="I126" s="103" t="s">
        <v>1979</v>
      </c>
      <c r="J126" s="247"/>
    </row>
    <row r="127" spans="1:12" x14ac:dyDescent="0.25">
      <c r="A127" s="108" t="s">
        <v>2545</v>
      </c>
      <c r="B127" s="55" t="s">
        <v>2597</v>
      </c>
      <c r="C127" s="102" t="s">
        <v>2556</v>
      </c>
      <c r="D127" s="283">
        <v>60.31</v>
      </c>
      <c r="E127" s="244">
        <v>60.31</v>
      </c>
      <c r="F127" s="245">
        <v>0</v>
      </c>
      <c r="G127" s="104" t="s">
        <v>1095</v>
      </c>
      <c r="H127" s="104">
        <v>1</v>
      </c>
      <c r="I127" s="103" t="s">
        <v>1979</v>
      </c>
      <c r="J127" s="247"/>
    </row>
  </sheetData>
  <sheetProtection insertColumns="0" insertRows="0" deleteColumns="0" deleteRows="0" autoFilter="0" pivotTables="0"/>
  <autoFilter ref="A9:J116" xr:uid="{00000000-0009-0000-0000-00000D000000}"/>
  <phoneticPr fontId="44" type="noConversion"/>
  <printOptions horizontalCentered="1"/>
  <pageMargins left="0.23622047244094491" right="0.23622047244094491" top="0.74803149606299213" bottom="0.74803149606299213" header="0.31496062992125984" footer="0.31496062992125984"/>
  <pageSetup paperSize="9" scale="63"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651"/>
  <sheetViews>
    <sheetView zoomScaleNormal="100" workbookViewId="0">
      <pane ySplit="2" topLeftCell="A128" activePane="bottomLeft" state="frozen"/>
      <selection pane="bottomLeft" activeCell="C94" sqref="C94"/>
    </sheetView>
  </sheetViews>
  <sheetFormatPr defaultColWidth="11.42578125" defaultRowHeight="15" x14ac:dyDescent="0.25"/>
  <cols>
    <col min="1" max="1" width="18.140625" bestFit="1" customWidth="1"/>
    <col min="2" max="2" width="23.28515625" bestFit="1" customWidth="1"/>
    <col min="3" max="3" width="59.5703125" customWidth="1"/>
    <col min="4" max="5" width="10.5703125" style="293" bestFit="1" customWidth="1"/>
    <col min="6" max="6" width="7.7109375" style="189" bestFit="1" customWidth="1"/>
    <col min="7" max="7" width="8" bestFit="1" customWidth="1"/>
    <col min="8" max="8" width="9.42578125" bestFit="1" customWidth="1"/>
    <col min="9" max="9" width="10.140625" bestFit="1" customWidth="1"/>
    <col min="10" max="10" width="9.85546875" bestFit="1" customWidth="1"/>
    <col min="11" max="11" width="8.7109375" bestFit="1" customWidth="1"/>
    <col min="12" max="12" width="9.42578125" customWidth="1"/>
    <col min="13" max="13" width="13.7109375" bestFit="1" customWidth="1"/>
  </cols>
  <sheetData>
    <row r="1" spans="1:18" s="2" customFormat="1" ht="38.25" x14ac:dyDescent="0.25">
      <c r="A1" s="92" t="s">
        <v>4</v>
      </c>
      <c r="B1" s="92" t="s">
        <v>5</v>
      </c>
      <c r="C1" s="93" t="s">
        <v>6</v>
      </c>
      <c r="D1" s="110" t="s">
        <v>2707</v>
      </c>
      <c r="E1" s="334" t="s">
        <v>2708</v>
      </c>
      <c r="F1" s="240" t="s">
        <v>1679</v>
      </c>
      <c r="G1" s="94" t="s">
        <v>1652</v>
      </c>
      <c r="H1" s="94" t="s">
        <v>7</v>
      </c>
      <c r="I1" s="110" t="s">
        <v>1798</v>
      </c>
      <c r="J1" s="94" t="s">
        <v>8</v>
      </c>
      <c r="K1" s="94" t="s">
        <v>577</v>
      </c>
      <c r="L1" s="110" t="s">
        <v>1797</v>
      </c>
      <c r="M1" s="191" t="s">
        <v>1770</v>
      </c>
      <c r="N1" s="191" t="s">
        <v>1653</v>
      </c>
    </row>
    <row r="2" spans="1:18" s="2" customFormat="1" ht="15.75" thickBot="1" x14ac:dyDescent="0.3">
      <c r="A2" s="122"/>
      <c r="B2" s="122"/>
      <c r="C2" s="123"/>
      <c r="D2" s="291" t="s">
        <v>2455</v>
      </c>
      <c r="E2" s="294" t="s">
        <v>2455</v>
      </c>
      <c r="F2" s="241" t="s">
        <v>1680</v>
      </c>
      <c r="G2" s="170"/>
      <c r="H2" s="170"/>
      <c r="I2" s="336" t="s">
        <v>1775</v>
      </c>
      <c r="J2" s="170"/>
      <c r="K2" s="170"/>
      <c r="L2" s="192" t="s">
        <v>1654</v>
      </c>
      <c r="M2" s="192"/>
      <c r="N2" s="193"/>
    </row>
    <row r="3" spans="1:18" s="15" customFormat="1" ht="39" thickTop="1" x14ac:dyDescent="0.25">
      <c r="A3" s="109" t="s">
        <v>498</v>
      </c>
      <c r="B3" s="57" t="s">
        <v>2608</v>
      </c>
      <c r="C3" s="102" t="s">
        <v>2609</v>
      </c>
      <c r="D3" s="292" t="s">
        <v>1465</v>
      </c>
      <c r="E3" s="295" t="s">
        <v>1465</v>
      </c>
      <c r="F3" s="245" t="s">
        <v>635</v>
      </c>
      <c r="G3" s="106" t="s">
        <v>634</v>
      </c>
      <c r="H3" s="106" t="s">
        <v>634</v>
      </c>
      <c r="I3" s="106" t="s">
        <v>1776</v>
      </c>
      <c r="J3" s="106" t="s">
        <v>634</v>
      </c>
      <c r="K3" s="106" t="s">
        <v>634</v>
      </c>
      <c r="L3" s="107" t="s">
        <v>634</v>
      </c>
      <c r="M3" s="106" t="s">
        <v>1773</v>
      </c>
      <c r="N3" s="239" t="e">
        <f>SUMIF('Low Volume Irrigation'!$A$8:$A$212,$A3,'Low Volume Irrigation'!$N$8:$N$212)+SUMIF('Spray heads &amp; Nozzles'!$A$8:$A$202,$A3,'Spray heads &amp; Nozzles'!$N$8:$N$202)+SUMIF('Rotors &amp; Nozzles'!$A$8:$A$215,$A3,'Rotors &amp; Nozzles'!$N$8:$N$215)+SUMIF('Valves &amp; Acc.'!$A$8:$A$200,$A3,'Valves &amp; Acc.'!$N$8:$N$200)+SUMIF(Controllers!$A$8:$A$209,$A3,Controllers!$N$8:$N$209)+SUMIF('Central Control Systems'!$A$8:$A$198,$A3,'Central Control Systems'!$N$8:$N$198)+SUMIF('LND Services'!$A$8:$A$182,$A3,'LND Services'!$N$8:$N$182)+SUMIF(#REF!,$A3,#REF!)+SUMIF(#REF!,$A3,#REF!)+SUMIF(AG!$A$8:$A$175,$A3,AG!$N$8:$N$175)+SUMIF('Spare Parts'!$A$8:$A$184,$A3,'Spare Parts'!$J$8:$J$184)</f>
        <v>#REF!</v>
      </c>
      <c r="O3" s="8"/>
      <c r="P3" s="8"/>
      <c r="Q3" s="8"/>
      <c r="R3" s="8"/>
    </row>
    <row r="4" spans="1:18" s="15" customFormat="1" x14ac:dyDescent="0.25">
      <c r="A4" s="217" t="s">
        <v>2695</v>
      </c>
      <c r="B4" s="57" t="s">
        <v>652</v>
      </c>
      <c r="C4" s="102" t="s">
        <v>653</v>
      </c>
      <c r="D4" s="292">
        <v>15</v>
      </c>
      <c r="E4" s="295">
        <v>15</v>
      </c>
      <c r="F4" s="245">
        <v>0</v>
      </c>
      <c r="G4" s="106" t="s">
        <v>654</v>
      </c>
      <c r="H4" s="106">
        <v>20</v>
      </c>
      <c r="I4" s="106" t="s">
        <v>1776</v>
      </c>
      <c r="J4" s="106" t="s">
        <v>655</v>
      </c>
      <c r="K4" s="106">
        <v>1440</v>
      </c>
      <c r="L4" s="107">
        <v>11.5</v>
      </c>
      <c r="M4" s="106" t="s">
        <v>1771</v>
      </c>
      <c r="N4" s="239" t="e">
        <f>SUMIF('Low Volume Irrigation'!$A$8:$A$212,$A4,'Low Volume Irrigation'!$N$8:$N$212)+SUMIF('Spray heads &amp; Nozzles'!$A$8:$A$202,$A4,'Spray heads &amp; Nozzles'!$N$8:$N$202)+SUMIF('Rotors &amp; Nozzles'!$A$8:$A$215,$A4,'Rotors &amp; Nozzles'!$N$8:$N$215)+SUMIF('Valves &amp; Acc.'!$A$8:$A$200,$A4,'Valves &amp; Acc.'!$N$8:$N$200)+SUMIF(Controllers!$A$8:$A$209,$A4,Controllers!$N$8:$N$209)+SUMIF('Central Control Systems'!$A$8:$A$198,$A4,'Central Control Systems'!$N$8:$N$198)+SUMIF('LND Services'!$A$8:$A$182,$A4,'LND Services'!$N$8:$N$182)+SUMIF(#REF!,$A4,#REF!)+SUMIF(#REF!,$A4,#REF!)+SUMIF(AG!$A$8:$A$175,$A4,AG!$N$8:$N$175)+SUMIF('Spare Parts'!$A$8:$A$184,$A4,'Spare Parts'!$J$8:$J$184)</f>
        <v>#REF!</v>
      </c>
      <c r="O4" s="8"/>
      <c r="P4" s="8"/>
      <c r="Q4" s="8"/>
      <c r="R4" s="8"/>
    </row>
    <row r="5" spans="1:18" s="15" customFormat="1" x14ac:dyDescent="0.25">
      <c r="A5" s="217" t="s">
        <v>2696</v>
      </c>
      <c r="B5" s="57" t="s">
        <v>656</v>
      </c>
      <c r="C5" s="102" t="s">
        <v>657</v>
      </c>
      <c r="D5" s="292">
        <v>15</v>
      </c>
      <c r="E5" s="295">
        <v>15</v>
      </c>
      <c r="F5" s="245">
        <v>0</v>
      </c>
      <c r="G5" s="106" t="s">
        <v>654</v>
      </c>
      <c r="H5" s="106">
        <v>20</v>
      </c>
      <c r="I5" s="106" t="s">
        <v>1776</v>
      </c>
      <c r="J5" s="106" t="s">
        <v>655</v>
      </c>
      <c r="K5" s="106">
        <v>1440</v>
      </c>
      <c r="L5" s="107">
        <v>11.6</v>
      </c>
      <c r="M5" s="106" t="s">
        <v>1771</v>
      </c>
      <c r="N5" s="239" t="e">
        <f>SUMIF('Low Volume Irrigation'!$A$8:$A$212,$A5,'Low Volume Irrigation'!$N$8:$N$212)+SUMIF('Spray heads &amp; Nozzles'!$A$8:$A$202,$A5,'Spray heads &amp; Nozzles'!$N$8:$N$202)+SUMIF('Rotors &amp; Nozzles'!$A$8:$A$215,$A5,'Rotors &amp; Nozzles'!$N$8:$N$215)+SUMIF('Valves &amp; Acc.'!$A$8:$A$200,$A5,'Valves &amp; Acc.'!$N$8:$N$200)+SUMIF(Controllers!$A$8:$A$209,$A5,Controllers!$N$8:$N$209)+SUMIF('Central Control Systems'!$A$8:$A$198,$A5,'Central Control Systems'!$N$8:$N$198)+SUMIF('LND Services'!$A$8:$A$182,$A5,'LND Services'!$N$8:$N$182)+SUMIF(#REF!,$A5,#REF!)+SUMIF(#REF!,$A5,#REF!)+SUMIF(AG!$A$8:$A$175,$A5,AG!$N$8:$N$175)+SUMIF('Spare Parts'!$A$8:$A$184,$A5,'Spare Parts'!$J$8:$J$184)</f>
        <v>#REF!</v>
      </c>
      <c r="O5" s="8"/>
      <c r="P5" s="8"/>
      <c r="Q5" s="8"/>
      <c r="R5" s="8"/>
    </row>
    <row r="6" spans="1:18" s="14" customFormat="1" x14ac:dyDescent="0.25">
      <c r="A6" s="216" t="s">
        <v>2697</v>
      </c>
      <c r="B6" s="57" t="s">
        <v>658</v>
      </c>
      <c r="C6" s="102" t="s">
        <v>659</v>
      </c>
      <c r="D6" s="292">
        <v>15</v>
      </c>
      <c r="E6" s="295">
        <v>15</v>
      </c>
      <c r="F6" s="245">
        <v>0</v>
      </c>
      <c r="G6" s="106" t="s">
        <v>654</v>
      </c>
      <c r="H6" s="106">
        <v>20</v>
      </c>
      <c r="I6" s="106" t="s">
        <v>1776</v>
      </c>
      <c r="J6" s="106" t="s">
        <v>655</v>
      </c>
      <c r="K6" s="106">
        <v>1440</v>
      </c>
      <c r="L6" s="107">
        <v>11.7</v>
      </c>
      <c r="M6" s="106" t="s">
        <v>1771</v>
      </c>
      <c r="N6" s="239" t="e">
        <f>SUMIF('Low Volume Irrigation'!$A$8:$A$212,$A6,'Low Volume Irrigation'!$N$8:$N$212)+SUMIF('Spray heads &amp; Nozzles'!$A$8:$A$202,$A6,'Spray heads &amp; Nozzles'!$N$8:$N$202)+SUMIF('Rotors &amp; Nozzles'!$A$8:$A$215,$A6,'Rotors &amp; Nozzles'!$N$8:$N$215)+SUMIF('Valves &amp; Acc.'!$A$8:$A$200,$A6,'Valves &amp; Acc.'!$N$8:$N$200)+SUMIF(Controllers!$A$8:$A$209,$A6,Controllers!$N$8:$N$209)+SUMIF('Central Control Systems'!$A$8:$A$198,$A6,'Central Control Systems'!$N$8:$N$198)+SUMIF('LND Services'!$A$8:$A$182,$A6,'LND Services'!$N$8:$N$182)+SUMIF(#REF!,$A6,#REF!)+SUMIF(#REF!,$A6,#REF!)+SUMIF(AG!$A$8:$A$175,$A6,AG!$N$8:$N$175)+SUMIF('Spare Parts'!$A$8:$A$184,$A6,'Spare Parts'!$J$8:$J$184)</f>
        <v>#REF!</v>
      </c>
      <c r="O6" s="8"/>
      <c r="P6" s="8"/>
      <c r="Q6" s="8"/>
      <c r="R6" s="8"/>
    </row>
    <row r="7" spans="1:18" s="15" customFormat="1" x14ac:dyDescent="0.25">
      <c r="A7" s="217" t="s">
        <v>2698</v>
      </c>
      <c r="B7" s="57" t="s">
        <v>660</v>
      </c>
      <c r="C7" s="102" t="s">
        <v>661</v>
      </c>
      <c r="D7" s="292">
        <v>15</v>
      </c>
      <c r="E7" s="295">
        <v>15</v>
      </c>
      <c r="F7" s="245">
        <v>0</v>
      </c>
      <c r="G7" s="106" t="s">
        <v>654</v>
      </c>
      <c r="H7" s="106">
        <v>20</v>
      </c>
      <c r="I7" s="106" t="s">
        <v>1776</v>
      </c>
      <c r="J7" s="106" t="s">
        <v>655</v>
      </c>
      <c r="K7" s="106">
        <v>1440</v>
      </c>
      <c r="L7" s="107">
        <v>11.8</v>
      </c>
      <c r="M7" s="106" t="s">
        <v>1771</v>
      </c>
      <c r="N7" s="239" t="e">
        <f>SUMIF('Low Volume Irrigation'!$A$8:$A$212,$A7,'Low Volume Irrigation'!$N$8:$N$212)+SUMIF('Spray heads &amp; Nozzles'!$A$8:$A$202,$A7,'Spray heads &amp; Nozzles'!$N$8:$N$202)+SUMIF('Rotors &amp; Nozzles'!$A$8:$A$215,$A7,'Rotors &amp; Nozzles'!$N$8:$N$215)+SUMIF('Valves &amp; Acc.'!$A$8:$A$200,$A7,'Valves &amp; Acc.'!$N$8:$N$200)+SUMIF(Controllers!$A$8:$A$209,$A7,Controllers!$N$8:$N$209)+SUMIF('Central Control Systems'!$A$8:$A$198,$A7,'Central Control Systems'!$N$8:$N$198)+SUMIF('LND Services'!$A$8:$A$182,$A7,'LND Services'!$N$8:$N$182)+SUMIF(#REF!,$A7,#REF!)+SUMIF(#REF!,$A7,#REF!)+SUMIF(AG!$A$8:$A$175,$A7,AG!$N$8:$N$175)+SUMIF('Spare Parts'!$A$8:$A$184,$A7,'Spare Parts'!$J$8:$J$184)</f>
        <v>#REF!</v>
      </c>
      <c r="O7" s="8"/>
      <c r="P7" s="8"/>
      <c r="Q7" s="8"/>
      <c r="R7" s="8"/>
    </row>
    <row r="8" spans="1:18" s="15" customFormat="1" x14ac:dyDescent="0.25">
      <c r="A8" s="217" t="s">
        <v>2699</v>
      </c>
      <c r="B8" s="57" t="s">
        <v>662</v>
      </c>
      <c r="C8" s="102" t="s">
        <v>663</v>
      </c>
      <c r="D8" s="292">
        <v>15</v>
      </c>
      <c r="E8" s="295">
        <v>15</v>
      </c>
      <c r="F8" s="245">
        <v>0</v>
      </c>
      <c r="G8" s="106" t="s">
        <v>654</v>
      </c>
      <c r="H8" s="106">
        <v>20</v>
      </c>
      <c r="I8" s="106" t="s">
        <v>1776</v>
      </c>
      <c r="J8" s="106" t="s">
        <v>655</v>
      </c>
      <c r="K8" s="106">
        <v>1440</v>
      </c>
      <c r="L8" s="107">
        <v>12.1</v>
      </c>
      <c r="M8" s="106" t="s">
        <v>1771</v>
      </c>
      <c r="N8" s="239" t="e">
        <f>SUMIF('Low Volume Irrigation'!$A$8:$A$212,$A8,'Low Volume Irrigation'!$N$8:$N$212)+SUMIF('Spray heads &amp; Nozzles'!$A$8:$A$202,$A8,'Spray heads &amp; Nozzles'!$N$8:$N$202)+SUMIF('Rotors &amp; Nozzles'!$A$8:$A$215,$A8,'Rotors &amp; Nozzles'!$N$8:$N$215)+SUMIF('Valves &amp; Acc.'!$A$8:$A$200,$A8,'Valves &amp; Acc.'!$N$8:$N$200)+SUMIF(Controllers!$A$8:$A$209,$A8,Controllers!$N$8:$N$209)+SUMIF('Central Control Systems'!$A$8:$A$198,$A8,'Central Control Systems'!$N$8:$N$198)+SUMIF('LND Services'!$A$8:$A$182,$A8,'LND Services'!$N$8:$N$182)+SUMIF(#REF!,$A8,#REF!)+SUMIF(#REF!,$A8,#REF!)+SUMIF(AG!$A$8:$A$175,$A8,AG!$N$8:$N$175)+SUMIF('Spare Parts'!$A$8:$A$184,$A8,'Spare Parts'!$J$8:$J$184)</f>
        <v>#REF!</v>
      </c>
      <c r="O8" s="8"/>
      <c r="P8" s="8"/>
      <c r="Q8" s="8"/>
      <c r="R8" s="8"/>
    </row>
    <row r="9" spans="1:18" s="15" customFormat="1" x14ac:dyDescent="0.25">
      <c r="A9" s="217" t="s">
        <v>2700</v>
      </c>
      <c r="B9" s="57" t="s">
        <v>664</v>
      </c>
      <c r="C9" s="102" t="s">
        <v>665</v>
      </c>
      <c r="D9" s="292">
        <v>15</v>
      </c>
      <c r="E9" s="295">
        <v>15</v>
      </c>
      <c r="F9" s="245">
        <v>0</v>
      </c>
      <c r="G9" s="106" t="s">
        <v>654</v>
      </c>
      <c r="H9" s="106">
        <v>20</v>
      </c>
      <c r="I9" s="106" t="s">
        <v>1776</v>
      </c>
      <c r="J9" s="106" t="s">
        <v>655</v>
      </c>
      <c r="K9" s="106">
        <v>1440</v>
      </c>
      <c r="L9" s="107">
        <v>11.2</v>
      </c>
      <c r="M9" s="106" t="s">
        <v>1771</v>
      </c>
      <c r="N9" s="239" t="e">
        <f>SUMIF('Low Volume Irrigation'!$A$8:$A$212,$A9,'Low Volume Irrigation'!$N$8:$N$212)+SUMIF('Spray heads &amp; Nozzles'!$A$8:$A$202,$A9,'Spray heads &amp; Nozzles'!$N$8:$N$202)+SUMIF('Rotors &amp; Nozzles'!$A$8:$A$215,$A9,'Rotors &amp; Nozzles'!$N$8:$N$215)+SUMIF('Valves &amp; Acc.'!$A$8:$A$200,$A9,'Valves &amp; Acc.'!$N$8:$N$200)+SUMIF(Controllers!$A$8:$A$209,$A9,Controllers!$N$8:$N$209)+SUMIF('Central Control Systems'!$A$8:$A$198,$A9,'Central Control Systems'!$N$8:$N$198)+SUMIF('LND Services'!$A$8:$A$182,$A9,'LND Services'!$N$8:$N$182)+SUMIF(#REF!,$A9,#REF!)+SUMIF(#REF!,$A9,#REF!)+SUMIF(AG!$A$8:$A$175,$A9,AG!$N$8:$N$175)+SUMIF('Spare Parts'!$A$8:$A$184,$A9,'Spare Parts'!$J$8:$J$184)</f>
        <v>#REF!</v>
      </c>
      <c r="O9" s="8"/>
      <c r="P9" s="8"/>
      <c r="Q9" s="8"/>
      <c r="R9" s="8"/>
    </row>
    <row r="10" spans="1:18" s="14" customFormat="1" x14ac:dyDescent="0.25">
      <c r="A10" s="414" t="s">
        <v>278</v>
      </c>
      <c r="B10" s="57" t="s">
        <v>1101</v>
      </c>
      <c r="C10" s="102" t="s">
        <v>1102</v>
      </c>
      <c r="D10" s="292">
        <v>33.380000000000003</v>
      </c>
      <c r="E10" s="295">
        <v>33.380000000000003</v>
      </c>
      <c r="F10" s="245">
        <v>0</v>
      </c>
      <c r="G10" s="106" t="s">
        <v>654</v>
      </c>
      <c r="H10" s="106">
        <v>1</v>
      </c>
      <c r="I10" s="106" t="s">
        <v>1776</v>
      </c>
      <c r="J10" s="106" t="s">
        <v>711</v>
      </c>
      <c r="K10" s="106">
        <v>6500</v>
      </c>
      <c r="L10" s="107">
        <v>3.6</v>
      </c>
      <c r="M10" s="106" t="s">
        <v>1772</v>
      </c>
      <c r="N10" s="239" t="e">
        <f>SUMIF('Low Volume Irrigation'!$A$8:$A$212,$A10,'Low Volume Irrigation'!$N$8:$N$212)+SUMIF('Spray heads &amp; Nozzles'!$A$8:$A$202,$A10,'Spray heads &amp; Nozzles'!$N$8:$N$202)+SUMIF('Rotors &amp; Nozzles'!$A$8:$A$215,$A10,'Rotors &amp; Nozzles'!$N$8:$N$215)+SUMIF('Valves &amp; Acc.'!$A$8:$A$200,$A10,'Valves &amp; Acc.'!$N$8:$N$200)+SUMIF(Controllers!$A$8:$A$209,$A10,Controllers!$N$8:$N$209)+SUMIF('Central Control Systems'!$A$8:$A$198,$A10,'Central Control Systems'!$N$8:$N$198)+SUMIF('LND Services'!$A$8:$A$182,$A10,'LND Services'!$N$8:$N$182)+SUMIF(#REF!,$A10,#REF!)+SUMIF(#REF!,$A10,#REF!)+SUMIF(AG!$A$8:$A$175,$A10,AG!$N$8:$N$175)+SUMIF('Spare Parts'!$A$8:$A$184,$A10,'Spare Parts'!$J$8:$J$184)</f>
        <v>#REF!</v>
      </c>
      <c r="O10" s="8"/>
      <c r="P10" s="8"/>
      <c r="Q10" s="8"/>
      <c r="R10" s="8"/>
    </row>
    <row r="11" spans="1:18" s="14" customFormat="1" x14ac:dyDescent="0.25">
      <c r="A11" s="148" t="s">
        <v>281</v>
      </c>
      <c r="B11" s="57" t="s">
        <v>1105</v>
      </c>
      <c r="C11" s="102" t="s">
        <v>1106</v>
      </c>
      <c r="D11" s="292">
        <v>8.1999999999999993</v>
      </c>
      <c r="E11" s="295">
        <v>8.1999999999999993</v>
      </c>
      <c r="F11" s="245">
        <v>0</v>
      </c>
      <c r="G11" s="106" t="s">
        <v>654</v>
      </c>
      <c r="H11" s="106">
        <v>1</v>
      </c>
      <c r="I11" s="106" t="s">
        <v>1776</v>
      </c>
      <c r="J11" s="106">
        <v>100</v>
      </c>
      <c r="K11" s="106">
        <v>1200</v>
      </c>
      <c r="L11" s="107">
        <v>12</v>
      </c>
      <c r="M11" s="106" t="s">
        <v>1772</v>
      </c>
      <c r="N11" s="239" t="e">
        <f>SUMIF('Low Volume Irrigation'!$A$8:$A$212,$A11,'Low Volume Irrigation'!$N$8:$N$212)+SUMIF('Spray heads &amp; Nozzles'!$A$8:$A$202,$A11,'Spray heads &amp; Nozzles'!$N$8:$N$202)+SUMIF('Rotors &amp; Nozzles'!$A$8:$A$215,$A11,'Rotors &amp; Nozzles'!$N$8:$N$215)+SUMIF('Valves &amp; Acc.'!$A$8:$A$200,$A11,'Valves &amp; Acc.'!$N$8:$N$200)+SUMIF(Controllers!$A$8:$A$209,$A11,Controllers!$N$8:$N$209)+SUMIF('Central Control Systems'!$A$8:$A$198,$A11,'Central Control Systems'!$N$8:$N$198)+SUMIF('LND Services'!$A$8:$A$182,$A11,'LND Services'!$N$8:$N$182)+SUMIF(#REF!,$A11,#REF!)+SUMIF(#REF!,$A11,#REF!)+SUMIF(AG!$A$8:$A$175,$A11,AG!$N$8:$N$175)+SUMIF('Spare Parts'!$A$8:$A$184,$A11,'Spare Parts'!$J$8:$J$184)</f>
        <v>#REF!</v>
      </c>
      <c r="O11" s="8"/>
      <c r="P11" s="8"/>
      <c r="Q11" s="8"/>
      <c r="R11" s="8"/>
    </row>
    <row r="12" spans="1:18" s="15" customFormat="1" x14ac:dyDescent="0.25">
      <c r="A12" s="149" t="s">
        <v>282</v>
      </c>
      <c r="B12" s="57" t="s">
        <v>1107</v>
      </c>
      <c r="C12" s="102" t="s">
        <v>1108</v>
      </c>
      <c r="D12" s="292">
        <v>8.1999999999999993</v>
      </c>
      <c r="E12" s="295">
        <v>8.1999999999999993</v>
      </c>
      <c r="F12" s="245">
        <v>0</v>
      </c>
      <c r="G12" s="106" t="s">
        <v>654</v>
      </c>
      <c r="H12" s="106">
        <v>1</v>
      </c>
      <c r="I12" s="106" t="s">
        <v>1776</v>
      </c>
      <c r="J12" s="106">
        <v>100</v>
      </c>
      <c r="K12" s="106">
        <v>1200</v>
      </c>
      <c r="L12" s="107">
        <v>12.1</v>
      </c>
      <c r="M12" s="106" t="s">
        <v>1772</v>
      </c>
      <c r="N12" s="239" t="e">
        <f>SUMIF('Low Volume Irrigation'!$A$8:$A$212,$A12,'Low Volume Irrigation'!$N$8:$N$212)+SUMIF('Spray heads &amp; Nozzles'!$A$8:$A$202,$A12,'Spray heads &amp; Nozzles'!$N$8:$N$202)+SUMIF('Rotors &amp; Nozzles'!$A$8:$A$215,$A12,'Rotors &amp; Nozzles'!$N$8:$N$215)+SUMIF('Valves &amp; Acc.'!$A$8:$A$200,$A12,'Valves &amp; Acc.'!$N$8:$N$200)+SUMIF(Controllers!$A$8:$A$209,$A12,Controllers!$N$8:$N$209)+SUMIF('Central Control Systems'!$A$8:$A$198,$A12,'Central Control Systems'!$N$8:$N$198)+SUMIF('LND Services'!$A$8:$A$182,$A12,'LND Services'!$N$8:$N$182)+SUMIF(#REF!,$A12,#REF!)+SUMIF(#REF!,$A12,#REF!)+SUMIF(AG!$A$8:$A$175,$A12,AG!$N$8:$N$175)+SUMIF('Spare Parts'!$A$8:$A$184,$A12,'Spare Parts'!$J$8:$J$184)</f>
        <v>#REF!</v>
      </c>
      <c r="O12" s="8"/>
      <c r="P12" s="8"/>
      <c r="Q12" s="8"/>
      <c r="R12" s="8"/>
    </row>
    <row r="13" spans="1:18" s="15" customFormat="1" x14ac:dyDescent="0.25">
      <c r="A13" s="149" t="s">
        <v>283</v>
      </c>
      <c r="B13" s="57" t="s">
        <v>1109</v>
      </c>
      <c r="C13" s="102" t="s">
        <v>1110</v>
      </c>
      <c r="D13" s="292">
        <v>9.5</v>
      </c>
      <c r="E13" s="295">
        <v>9.5</v>
      </c>
      <c r="F13" s="245">
        <v>0</v>
      </c>
      <c r="G13" s="106" t="s">
        <v>654</v>
      </c>
      <c r="H13" s="106">
        <v>1</v>
      </c>
      <c r="I13" s="106" t="s">
        <v>1776</v>
      </c>
      <c r="J13" s="106">
        <v>100</v>
      </c>
      <c r="K13" s="106">
        <v>1200</v>
      </c>
      <c r="L13" s="107">
        <v>12.5</v>
      </c>
      <c r="M13" s="106" t="s">
        <v>1772</v>
      </c>
      <c r="N13" s="239" t="e">
        <f>SUMIF('Low Volume Irrigation'!$A$8:$A$212,$A13,'Low Volume Irrigation'!$N$8:$N$212)+SUMIF('Spray heads &amp; Nozzles'!$A$8:$A$202,$A13,'Spray heads &amp; Nozzles'!$N$8:$N$202)+SUMIF('Rotors &amp; Nozzles'!$A$8:$A$215,$A13,'Rotors &amp; Nozzles'!$N$8:$N$215)+SUMIF('Valves &amp; Acc.'!$A$8:$A$200,$A13,'Valves &amp; Acc.'!$N$8:$N$200)+SUMIF(Controllers!$A$8:$A$209,$A13,Controllers!$N$8:$N$209)+SUMIF('Central Control Systems'!$A$8:$A$198,$A13,'Central Control Systems'!$N$8:$N$198)+SUMIF('LND Services'!$A$8:$A$182,$A13,'LND Services'!$N$8:$N$182)+SUMIF(#REF!,$A13,#REF!)+SUMIF(#REF!,$A13,#REF!)+SUMIF(AG!$A$8:$A$175,$A13,AG!$N$8:$N$175)+SUMIF('Spare Parts'!$A$8:$A$184,$A13,'Spare Parts'!$J$8:$J$184)</f>
        <v>#REF!</v>
      </c>
      <c r="O13" s="8"/>
      <c r="P13" s="8"/>
      <c r="Q13" s="8"/>
      <c r="R13" s="8"/>
    </row>
    <row r="14" spans="1:18" s="14" customFormat="1" x14ac:dyDescent="0.25">
      <c r="A14" s="148" t="s">
        <v>284</v>
      </c>
      <c r="B14" s="57" t="s">
        <v>1111</v>
      </c>
      <c r="C14" s="102" t="s">
        <v>1112</v>
      </c>
      <c r="D14" s="292">
        <v>9.5</v>
      </c>
      <c r="E14" s="295">
        <v>9.5</v>
      </c>
      <c r="F14" s="245">
        <v>0</v>
      </c>
      <c r="G14" s="106" t="s">
        <v>654</v>
      </c>
      <c r="H14" s="106">
        <v>1</v>
      </c>
      <c r="I14" s="106" t="s">
        <v>1776</v>
      </c>
      <c r="J14" s="106">
        <v>100</v>
      </c>
      <c r="K14" s="106">
        <v>1200</v>
      </c>
      <c r="L14" s="107">
        <v>9.6</v>
      </c>
      <c r="M14" s="106" t="s">
        <v>1772</v>
      </c>
      <c r="N14" s="239" t="e">
        <f>SUMIF('Low Volume Irrigation'!$A$8:$A$212,$A14,'Low Volume Irrigation'!$N$8:$N$212)+SUMIF('Spray heads &amp; Nozzles'!$A$8:$A$202,$A14,'Spray heads &amp; Nozzles'!$N$8:$N$202)+SUMIF('Rotors &amp; Nozzles'!$A$8:$A$215,$A14,'Rotors &amp; Nozzles'!$N$8:$N$215)+SUMIF('Valves &amp; Acc.'!$A$8:$A$200,$A14,'Valves &amp; Acc.'!$N$8:$N$200)+SUMIF(Controllers!$A$8:$A$209,$A14,Controllers!$N$8:$N$209)+SUMIF('Central Control Systems'!$A$8:$A$198,$A14,'Central Control Systems'!$N$8:$N$198)+SUMIF('LND Services'!$A$8:$A$182,$A14,'LND Services'!$N$8:$N$182)+SUMIF(#REF!,$A14,#REF!)+SUMIF(#REF!,$A14,#REF!)+SUMIF(AG!$A$8:$A$175,$A14,AG!$N$8:$N$175)+SUMIF('Spare Parts'!$A$8:$A$184,$A14,'Spare Parts'!$J$8:$J$184)</f>
        <v>#REF!</v>
      </c>
      <c r="O14" s="8"/>
      <c r="P14" s="8"/>
      <c r="Q14" s="8"/>
      <c r="R14" s="8"/>
    </row>
    <row r="15" spans="1:18" s="15" customFormat="1" x14ac:dyDescent="0.25">
      <c r="A15" s="149" t="s">
        <v>286</v>
      </c>
      <c r="B15" s="57" t="s">
        <v>1115</v>
      </c>
      <c r="C15" s="102" t="s">
        <v>1116</v>
      </c>
      <c r="D15" s="292">
        <v>0.46</v>
      </c>
      <c r="E15" s="295">
        <v>0.46</v>
      </c>
      <c r="F15" s="245">
        <v>0</v>
      </c>
      <c r="G15" s="106" t="s">
        <v>654</v>
      </c>
      <c r="H15" s="106">
        <v>200</v>
      </c>
      <c r="I15" s="106" t="s">
        <v>1776</v>
      </c>
      <c r="J15" s="106">
        <v>2000</v>
      </c>
      <c r="K15" s="106">
        <v>84000</v>
      </c>
      <c r="L15" s="107">
        <v>2.8</v>
      </c>
      <c r="M15" s="106" t="s">
        <v>1772</v>
      </c>
      <c r="N15" s="239" t="e">
        <f>SUMIF('Low Volume Irrigation'!$A$8:$A$212,$A15,'Low Volume Irrigation'!$N$8:$N$212)+SUMIF('Spray heads &amp; Nozzles'!$A$8:$A$202,$A15,'Spray heads &amp; Nozzles'!$N$8:$N$202)+SUMIF('Rotors &amp; Nozzles'!$A$8:$A$215,$A15,'Rotors &amp; Nozzles'!$N$8:$N$215)+SUMIF('Valves &amp; Acc.'!$A$8:$A$200,$A15,'Valves &amp; Acc.'!$N$8:$N$200)+SUMIF(Controllers!$A$8:$A$209,$A15,Controllers!$N$8:$N$209)+SUMIF('Central Control Systems'!$A$8:$A$198,$A15,'Central Control Systems'!$N$8:$N$198)+SUMIF('LND Services'!$A$8:$A$182,$A15,'LND Services'!$N$8:$N$182)+SUMIF(#REF!,$A15,#REF!)+SUMIF(#REF!,$A15,#REF!)+SUMIF(AG!$A$8:$A$175,$A15,AG!$N$8:$N$175)+SUMIF('Spare Parts'!$A$8:$A$184,$A15,'Spare Parts'!$J$8:$J$184)</f>
        <v>#REF!</v>
      </c>
      <c r="O15" s="8"/>
      <c r="P15" s="8"/>
      <c r="Q15" s="8"/>
      <c r="R15" s="8"/>
    </row>
    <row r="16" spans="1:18" s="15" customFormat="1" x14ac:dyDescent="0.25">
      <c r="A16" s="149" t="s">
        <v>287</v>
      </c>
      <c r="B16" s="57" t="s">
        <v>1118</v>
      </c>
      <c r="C16" s="102" t="s">
        <v>1119</v>
      </c>
      <c r="D16" s="292">
        <v>0.46</v>
      </c>
      <c r="E16" s="295">
        <v>0.46</v>
      </c>
      <c r="F16" s="245">
        <v>0</v>
      </c>
      <c r="G16" s="106" t="s">
        <v>654</v>
      </c>
      <c r="H16" s="106">
        <v>200</v>
      </c>
      <c r="I16" s="106" t="s">
        <v>1776</v>
      </c>
      <c r="J16" s="106">
        <v>2000</v>
      </c>
      <c r="K16" s="106">
        <v>84000</v>
      </c>
      <c r="L16" s="107">
        <v>2.5</v>
      </c>
      <c r="M16" s="106" t="s">
        <v>1772</v>
      </c>
      <c r="N16" s="239" t="e">
        <f>SUMIF('Low Volume Irrigation'!$A$8:$A$212,$A16,'Low Volume Irrigation'!$N$8:$N$212)+SUMIF('Spray heads &amp; Nozzles'!$A$8:$A$202,$A16,'Spray heads &amp; Nozzles'!$N$8:$N$202)+SUMIF('Rotors &amp; Nozzles'!$A$8:$A$215,$A16,'Rotors &amp; Nozzles'!$N$8:$N$215)+SUMIF('Valves &amp; Acc.'!$A$8:$A$200,$A16,'Valves &amp; Acc.'!$N$8:$N$200)+SUMIF(Controllers!$A$8:$A$209,$A16,Controllers!$N$8:$N$209)+SUMIF('Central Control Systems'!$A$8:$A$198,$A16,'Central Control Systems'!$N$8:$N$198)+SUMIF('LND Services'!$A$8:$A$182,$A16,'LND Services'!$N$8:$N$182)+SUMIF(#REF!,$A16,#REF!)+SUMIF(#REF!,$A16,#REF!)+SUMIF(AG!$A$8:$A$175,$A16,AG!$N$8:$N$175)+SUMIF('Spare Parts'!$A$8:$A$184,$A16,'Spare Parts'!$J$8:$J$184)</f>
        <v>#REF!</v>
      </c>
      <c r="O16" s="8"/>
      <c r="P16" s="8"/>
      <c r="Q16" s="8"/>
      <c r="R16" s="8"/>
    </row>
    <row r="17" spans="1:18" s="15" customFormat="1" x14ac:dyDescent="0.25">
      <c r="A17" s="149" t="s">
        <v>288</v>
      </c>
      <c r="B17" s="57" t="s">
        <v>1120</v>
      </c>
      <c r="C17" s="102" t="s">
        <v>1121</v>
      </c>
      <c r="D17" s="292">
        <v>0.46</v>
      </c>
      <c r="E17" s="295">
        <v>0.46</v>
      </c>
      <c r="F17" s="245">
        <v>0</v>
      </c>
      <c r="G17" s="106" t="s">
        <v>654</v>
      </c>
      <c r="H17" s="106">
        <v>200</v>
      </c>
      <c r="I17" s="106" t="s">
        <v>1776</v>
      </c>
      <c r="J17" s="106">
        <v>2000</v>
      </c>
      <c r="K17" s="106">
        <v>84000</v>
      </c>
      <c r="L17" s="107">
        <v>2.7</v>
      </c>
      <c r="M17" s="106" t="s">
        <v>1772</v>
      </c>
      <c r="N17" s="239" t="e">
        <f>SUMIF('Low Volume Irrigation'!$A$8:$A$212,$A17,'Low Volume Irrigation'!$N$8:$N$212)+SUMIF('Spray heads &amp; Nozzles'!$A$8:$A$202,$A17,'Spray heads &amp; Nozzles'!$N$8:$N$202)+SUMIF('Rotors &amp; Nozzles'!$A$8:$A$215,$A17,'Rotors &amp; Nozzles'!$N$8:$N$215)+SUMIF('Valves &amp; Acc.'!$A$8:$A$200,$A17,'Valves &amp; Acc.'!$N$8:$N$200)+SUMIF(Controllers!$A$8:$A$209,$A17,Controllers!$N$8:$N$209)+SUMIF('Central Control Systems'!$A$8:$A$198,$A17,'Central Control Systems'!$N$8:$N$198)+SUMIF('LND Services'!$A$8:$A$182,$A17,'LND Services'!$N$8:$N$182)+SUMIF(#REF!,$A17,#REF!)+SUMIF(#REF!,$A17,#REF!)+SUMIF(AG!$A$8:$A$175,$A17,AG!$N$8:$N$175)+SUMIF('Spare Parts'!$A$8:$A$184,$A17,'Spare Parts'!$J$8:$J$184)</f>
        <v>#REF!</v>
      </c>
      <c r="O17" s="8"/>
      <c r="P17" s="8"/>
      <c r="Q17" s="8"/>
      <c r="R17" s="8"/>
    </row>
    <row r="18" spans="1:18" s="15" customFormat="1" x14ac:dyDescent="0.25">
      <c r="A18" s="149" t="s">
        <v>289</v>
      </c>
      <c r="B18" s="57" t="s">
        <v>1122</v>
      </c>
      <c r="C18" s="102" t="s">
        <v>1123</v>
      </c>
      <c r="D18" s="292">
        <v>0.46</v>
      </c>
      <c r="E18" s="295">
        <v>0.46</v>
      </c>
      <c r="F18" s="245">
        <v>0</v>
      </c>
      <c r="G18" s="106" t="s">
        <v>654</v>
      </c>
      <c r="H18" s="106">
        <v>200</v>
      </c>
      <c r="I18" s="106" t="s">
        <v>1776</v>
      </c>
      <c r="J18" s="106">
        <v>2000</v>
      </c>
      <c r="K18" s="106">
        <v>84000</v>
      </c>
      <c r="L18" s="107">
        <v>2.5</v>
      </c>
      <c r="M18" s="106" t="s">
        <v>1772</v>
      </c>
      <c r="N18" s="239" t="e">
        <f>SUMIF('Low Volume Irrigation'!$A$8:$A$212,$A18,'Low Volume Irrigation'!$N$8:$N$212)+SUMIF('Spray heads &amp; Nozzles'!$A$8:$A$202,$A18,'Spray heads &amp; Nozzles'!$N$8:$N$202)+SUMIF('Rotors &amp; Nozzles'!$A$8:$A$215,$A18,'Rotors &amp; Nozzles'!$N$8:$N$215)+SUMIF('Valves &amp; Acc.'!$A$8:$A$200,$A18,'Valves &amp; Acc.'!$N$8:$N$200)+SUMIF(Controllers!$A$8:$A$209,$A18,Controllers!$N$8:$N$209)+SUMIF('Central Control Systems'!$A$8:$A$198,$A18,'Central Control Systems'!$N$8:$N$198)+SUMIF('LND Services'!$A$8:$A$182,$A18,'LND Services'!$N$8:$N$182)+SUMIF(#REF!,$A18,#REF!)+SUMIF(#REF!,$A18,#REF!)+SUMIF(AG!$A$8:$A$175,$A18,AG!$N$8:$N$175)+SUMIF('Spare Parts'!$A$8:$A$184,$A18,'Spare Parts'!$J$8:$J$184)</f>
        <v>#REF!</v>
      </c>
      <c r="O18" s="8"/>
      <c r="P18" s="8"/>
      <c r="Q18" s="8"/>
      <c r="R18" s="8"/>
    </row>
    <row r="19" spans="1:18" s="15" customFormat="1" x14ac:dyDescent="0.25">
      <c r="A19" s="149" t="s">
        <v>293</v>
      </c>
      <c r="B19" s="57" t="s">
        <v>1129</v>
      </c>
      <c r="C19" s="102" t="s">
        <v>1130</v>
      </c>
      <c r="D19" s="292">
        <v>0.65</v>
      </c>
      <c r="E19" s="295">
        <v>0.65</v>
      </c>
      <c r="F19" s="245">
        <v>0</v>
      </c>
      <c r="G19" s="106" t="s">
        <v>654</v>
      </c>
      <c r="H19" s="106">
        <v>200</v>
      </c>
      <c r="I19" s="106" t="s">
        <v>1776</v>
      </c>
      <c r="J19" s="106" t="s">
        <v>1117</v>
      </c>
      <c r="K19" s="106">
        <v>62400</v>
      </c>
      <c r="L19" s="107">
        <v>3.6</v>
      </c>
      <c r="M19" s="106" t="s">
        <v>1772</v>
      </c>
      <c r="N19" s="239" t="e">
        <f>SUMIF('Low Volume Irrigation'!$A$8:$A$212,$A19,'Low Volume Irrigation'!$N$8:$N$212)+SUMIF('Spray heads &amp; Nozzles'!$A$8:$A$202,$A19,'Spray heads &amp; Nozzles'!$N$8:$N$202)+SUMIF('Rotors &amp; Nozzles'!$A$8:$A$215,$A19,'Rotors &amp; Nozzles'!$N$8:$N$215)+SUMIF('Valves &amp; Acc.'!$A$8:$A$200,$A19,'Valves &amp; Acc.'!$N$8:$N$200)+SUMIF(Controllers!$A$8:$A$209,$A19,Controllers!$N$8:$N$209)+SUMIF('Central Control Systems'!$A$8:$A$198,$A19,'Central Control Systems'!$N$8:$N$198)+SUMIF('LND Services'!$A$8:$A$182,$A19,'LND Services'!$N$8:$N$182)+SUMIF(#REF!,$A19,#REF!)+SUMIF(#REF!,$A19,#REF!)+SUMIF(AG!$A$8:$A$175,$A19,AG!$N$8:$N$175)+SUMIF('Spare Parts'!$A$8:$A$184,$A19,'Spare Parts'!$J$8:$J$184)</f>
        <v>#REF!</v>
      </c>
      <c r="O19" s="8"/>
      <c r="P19" s="8"/>
      <c r="Q19" s="8"/>
      <c r="R19" s="8"/>
    </row>
    <row r="20" spans="1:18" s="14" customFormat="1" x14ac:dyDescent="0.25">
      <c r="A20" s="148" t="s">
        <v>294</v>
      </c>
      <c r="B20" s="57" t="s">
        <v>1131</v>
      </c>
      <c r="C20" s="102" t="s">
        <v>1132</v>
      </c>
      <c r="D20" s="292">
        <v>0.65</v>
      </c>
      <c r="E20" s="295">
        <v>0.65</v>
      </c>
      <c r="F20" s="245">
        <v>0</v>
      </c>
      <c r="G20" s="106" t="s">
        <v>654</v>
      </c>
      <c r="H20" s="106">
        <v>200</v>
      </c>
      <c r="I20" s="106" t="s">
        <v>1776</v>
      </c>
      <c r="J20" s="106" t="s">
        <v>1117</v>
      </c>
      <c r="K20" s="106">
        <v>62400</v>
      </c>
      <c r="L20" s="107">
        <v>3.1</v>
      </c>
      <c r="M20" s="106" t="s">
        <v>1772</v>
      </c>
      <c r="N20" s="239" t="e">
        <f>SUMIF('Low Volume Irrigation'!$A$8:$A$212,$A20,'Low Volume Irrigation'!$N$8:$N$212)+SUMIF('Spray heads &amp; Nozzles'!$A$8:$A$202,$A20,'Spray heads &amp; Nozzles'!$N$8:$N$202)+SUMIF('Rotors &amp; Nozzles'!$A$8:$A$215,$A20,'Rotors &amp; Nozzles'!$N$8:$N$215)+SUMIF('Valves &amp; Acc.'!$A$8:$A$200,$A20,'Valves &amp; Acc.'!$N$8:$N$200)+SUMIF(Controllers!$A$8:$A$209,$A20,Controllers!$N$8:$N$209)+SUMIF('Central Control Systems'!$A$8:$A$198,$A20,'Central Control Systems'!$N$8:$N$198)+SUMIF('LND Services'!$A$8:$A$182,$A20,'LND Services'!$N$8:$N$182)+SUMIF(#REF!,$A20,#REF!)+SUMIF(#REF!,$A20,#REF!)+SUMIF(AG!$A$8:$A$175,$A20,AG!$N$8:$N$175)+SUMIF('Spare Parts'!$A$8:$A$184,$A20,'Spare Parts'!$J$8:$J$184)</f>
        <v>#REF!</v>
      </c>
      <c r="O20" s="8"/>
      <c r="P20" s="8"/>
      <c r="Q20" s="8"/>
      <c r="R20" s="8"/>
    </row>
    <row r="21" spans="1:18" s="15" customFormat="1" x14ac:dyDescent="0.25">
      <c r="A21" s="149" t="s">
        <v>295</v>
      </c>
      <c r="B21" s="57" t="s">
        <v>1133</v>
      </c>
      <c r="C21" s="102" t="s">
        <v>1134</v>
      </c>
      <c r="D21" s="292">
        <v>0.65</v>
      </c>
      <c r="E21" s="295">
        <v>0.65</v>
      </c>
      <c r="F21" s="245">
        <v>0</v>
      </c>
      <c r="G21" s="106" t="s">
        <v>654</v>
      </c>
      <c r="H21" s="106">
        <v>200</v>
      </c>
      <c r="I21" s="106" t="s">
        <v>1776</v>
      </c>
      <c r="J21" s="106" t="s">
        <v>1117</v>
      </c>
      <c r="K21" s="106">
        <v>62400</v>
      </c>
      <c r="L21" s="107">
        <v>3.3</v>
      </c>
      <c r="M21" s="106" t="s">
        <v>1772</v>
      </c>
      <c r="N21" s="239" t="e">
        <f>SUMIF('Low Volume Irrigation'!$A$8:$A$212,$A21,'Low Volume Irrigation'!$N$8:$N$212)+SUMIF('Spray heads &amp; Nozzles'!$A$8:$A$202,$A21,'Spray heads &amp; Nozzles'!$N$8:$N$202)+SUMIF('Rotors &amp; Nozzles'!$A$8:$A$215,$A21,'Rotors &amp; Nozzles'!$N$8:$N$215)+SUMIF('Valves &amp; Acc.'!$A$8:$A$200,$A21,'Valves &amp; Acc.'!$N$8:$N$200)+SUMIF(Controllers!$A$8:$A$209,$A21,Controllers!$N$8:$N$209)+SUMIF('Central Control Systems'!$A$8:$A$198,$A21,'Central Control Systems'!$N$8:$N$198)+SUMIF('LND Services'!$A$8:$A$182,$A21,'LND Services'!$N$8:$N$182)+SUMIF(#REF!,$A21,#REF!)+SUMIF(#REF!,$A21,#REF!)+SUMIF(AG!$A$8:$A$175,$A21,AG!$N$8:$N$175)+SUMIF('Spare Parts'!$A$8:$A$184,$A21,'Spare Parts'!$J$8:$J$184)</f>
        <v>#REF!</v>
      </c>
      <c r="O21" s="8"/>
      <c r="P21" s="8"/>
      <c r="Q21" s="8"/>
      <c r="R21" s="8"/>
    </row>
    <row r="22" spans="1:18" s="15" customFormat="1" x14ac:dyDescent="0.25">
      <c r="A22" s="149" t="s">
        <v>296</v>
      </c>
      <c r="B22" s="57" t="s">
        <v>1135</v>
      </c>
      <c r="C22" s="102" t="s">
        <v>1136</v>
      </c>
      <c r="D22" s="292">
        <v>0.65</v>
      </c>
      <c r="E22" s="295">
        <v>0.65</v>
      </c>
      <c r="F22" s="245">
        <v>0</v>
      </c>
      <c r="G22" s="106" t="s">
        <v>654</v>
      </c>
      <c r="H22" s="106">
        <v>200</v>
      </c>
      <c r="I22" s="106" t="s">
        <v>1776</v>
      </c>
      <c r="J22" s="106" t="s">
        <v>1117</v>
      </c>
      <c r="K22" s="106">
        <v>62400</v>
      </c>
      <c r="L22" s="107">
        <v>3.3</v>
      </c>
      <c r="M22" s="106" t="s">
        <v>1772</v>
      </c>
      <c r="N22" s="239" t="e">
        <f>SUMIF('Low Volume Irrigation'!$A$8:$A$212,$A22,'Low Volume Irrigation'!$N$8:$N$212)+SUMIF('Spray heads &amp; Nozzles'!$A$8:$A$202,$A22,'Spray heads &amp; Nozzles'!$N$8:$N$202)+SUMIF('Rotors &amp; Nozzles'!$A$8:$A$215,$A22,'Rotors &amp; Nozzles'!$N$8:$N$215)+SUMIF('Valves &amp; Acc.'!$A$8:$A$200,$A22,'Valves &amp; Acc.'!$N$8:$N$200)+SUMIF(Controllers!$A$8:$A$209,$A22,Controllers!$N$8:$N$209)+SUMIF('Central Control Systems'!$A$8:$A$198,$A22,'Central Control Systems'!$N$8:$N$198)+SUMIF('LND Services'!$A$8:$A$182,$A22,'LND Services'!$N$8:$N$182)+SUMIF(#REF!,$A22,#REF!)+SUMIF(#REF!,$A22,#REF!)+SUMIF(AG!$A$8:$A$175,$A22,AG!$N$8:$N$175)+SUMIF('Spare Parts'!$A$8:$A$184,$A22,'Spare Parts'!$J$8:$J$184)</f>
        <v>#REF!</v>
      </c>
      <c r="O22" s="8"/>
      <c r="P22" s="8"/>
      <c r="Q22" s="8"/>
      <c r="R22" s="8"/>
    </row>
    <row r="23" spans="1:18" s="14" customFormat="1" x14ac:dyDescent="0.25">
      <c r="A23" s="148" t="s">
        <v>297</v>
      </c>
      <c r="B23" s="57" t="s">
        <v>1137</v>
      </c>
      <c r="C23" s="102" t="s">
        <v>1138</v>
      </c>
      <c r="D23" s="292">
        <v>0.65</v>
      </c>
      <c r="E23" s="295">
        <v>0.65</v>
      </c>
      <c r="F23" s="245">
        <v>0</v>
      </c>
      <c r="G23" s="106" t="s">
        <v>654</v>
      </c>
      <c r="H23" s="106">
        <v>200</v>
      </c>
      <c r="I23" s="106" t="s">
        <v>1776</v>
      </c>
      <c r="J23" s="106" t="s">
        <v>1117</v>
      </c>
      <c r="K23" s="106">
        <v>62400</v>
      </c>
      <c r="L23" s="107">
        <v>3.2</v>
      </c>
      <c r="M23" s="106" t="s">
        <v>1772</v>
      </c>
      <c r="N23" s="239" t="e">
        <f>SUMIF('Low Volume Irrigation'!$A$8:$A$212,$A23,'Low Volume Irrigation'!$N$8:$N$212)+SUMIF('Spray heads &amp; Nozzles'!$A$8:$A$202,$A23,'Spray heads &amp; Nozzles'!$N$8:$N$202)+SUMIF('Rotors &amp; Nozzles'!$A$8:$A$215,$A23,'Rotors &amp; Nozzles'!$N$8:$N$215)+SUMIF('Valves &amp; Acc.'!$A$8:$A$200,$A23,'Valves &amp; Acc.'!$N$8:$N$200)+SUMIF(Controllers!$A$8:$A$209,$A23,Controllers!$N$8:$N$209)+SUMIF('Central Control Systems'!$A$8:$A$198,$A23,'Central Control Systems'!$N$8:$N$198)+SUMIF('LND Services'!$A$8:$A$182,$A23,'LND Services'!$N$8:$N$182)+SUMIF(#REF!,$A23,#REF!)+SUMIF(#REF!,$A23,#REF!)+SUMIF(AG!$A$8:$A$175,$A23,AG!$N$8:$N$175)+SUMIF('Spare Parts'!$A$8:$A$184,$A23,'Spare Parts'!$J$8:$J$184)</f>
        <v>#REF!</v>
      </c>
      <c r="O23" s="8"/>
      <c r="P23" s="8"/>
      <c r="Q23" s="8"/>
      <c r="R23" s="8"/>
    </row>
    <row r="24" spans="1:18" s="14" customFormat="1" x14ac:dyDescent="0.25">
      <c r="A24" s="149" t="s">
        <v>298</v>
      </c>
      <c r="B24" s="57" t="s">
        <v>1139</v>
      </c>
      <c r="C24" s="102" t="s">
        <v>1140</v>
      </c>
      <c r="D24" s="292">
        <v>0.65</v>
      </c>
      <c r="E24" s="295">
        <v>0.65</v>
      </c>
      <c r="F24" s="245">
        <v>0</v>
      </c>
      <c r="G24" s="106" t="s">
        <v>654</v>
      </c>
      <c r="H24" s="106">
        <v>200</v>
      </c>
      <c r="I24" s="106" t="s">
        <v>1776</v>
      </c>
      <c r="J24" s="106" t="s">
        <v>1117</v>
      </c>
      <c r="K24" s="106">
        <v>62400</v>
      </c>
      <c r="L24" s="107">
        <v>3.2</v>
      </c>
      <c r="M24" s="106" t="s">
        <v>1772</v>
      </c>
      <c r="N24" s="239" t="e">
        <f>SUMIF('Low Volume Irrigation'!$A$8:$A$212,$A24,'Low Volume Irrigation'!$N$8:$N$212)+SUMIF('Spray heads &amp; Nozzles'!$A$8:$A$202,$A24,'Spray heads &amp; Nozzles'!$N$8:$N$202)+SUMIF('Rotors &amp; Nozzles'!$A$8:$A$215,$A24,'Rotors &amp; Nozzles'!$N$8:$N$215)+SUMIF('Valves &amp; Acc.'!$A$8:$A$200,$A24,'Valves &amp; Acc.'!$N$8:$N$200)+SUMIF(Controllers!$A$8:$A$209,$A24,Controllers!$N$8:$N$209)+SUMIF('Central Control Systems'!$A$8:$A$198,$A24,'Central Control Systems'!$N$8:$N$198)+SUMIF('LND Services'!$A$8:$A$182,$A24,'LND Services'!$N$8:$N$182)+SUMIF(#REF!,$A24,#REF!)+SUMIF(#REF!,$A24,#REF!)+SUMIF(AG!$A$8:$A$175,$A24,AG!$N$8:$N$175)+SUMIF('Spare Parts'!$A$8:$A$184,$A24,'Spare Parts'!$J$8:$J$184)</f>
        <v>#REF!</v>
      </c>
      <c r="O24" s="8"/>
      <c r="P24" s="8"/>
      <c r="Q24" s="8"/>
      <c r="R24" s="8"/>
    </row>
    <row r="25" spans="1:18" s="15" customFormat="1" x14ac:dyDescent="0.25">
      <c r="A25" s="149" t="s">
        <v>299</v>
      </c>
      <c r="B25" s="57" t="s">
        <v>1141</v>
      </c>
      <c r="C25" s="102" t="s">
        <v>1142</v>
      </c>
      <c r="D25" s="292">
        <v>0.65</v>
      </c>
      <c r="E25" s="295">
        <v>0.65</v>
      </c>
      <c r="F25" s="245">
        <v>0</v>
      </c>
      <c r="G25" s="106" t="s">
        <v>654</v>
      </c>
      <c r="H25" s="106">
        <v>200</v>
      </c>
      <c r="I25" s="106" t="s">
        <v>1776</v>
      </c>
      <c r="J25" s="106" t="s">
        <v>1117</v>
      </c>
      <c r="K25" s="106">
        <v>62400</v>
      </c>
      <c r="L25" s="107">
        <v>3.1</v>
      </c>
      <c r="M25" s="106" t="s">
        <v>1772</v>
      </c>
      <c r="N25" s="239" t="e">
        <f>SUMIF('Low Volume Irrigation'!$A$8:$A$212,$A25,'Low Volume Irrigation'!$N$8:$N$212)+SUMIF('Spray heads &amp; Nozzles'!$A$8:$A$202,$A25,'Spray heads &amp; Nozzles'!$N$8:$N$202)+SUMIF('Rotors &amp; Nozzles'!$A$8:$A$215,$A25,'Rotors &amp; Nozzles'!$N$8:$N$215)+SUMIF('Valves &amp; Acc.'!$A$8:$A$200,$A25,'Valves &amp; Acc.'!$N$8:$N$200)+SUMIF(Controllers!$A$8:$A$209,$A25,Controllers!$N$8:$N$209)+SUMIF('Central Control Systems'!$A$8:$A$198,$A25,'Central Control Systems'!$N$8:$N$198)+SUMIF('LND Services'!$A$8:$A$182,$A25,'LND Services'!$N$8:$N$182)+SUMIF(#REF!,$A25,#REF!)+SUMIF(#REF!,$A25,#REF!)+SUMIF(AG!$A$8:$A$175,$A25,AG!$N$8:$N$175)+SUMIF('Spare Parts'!$A$8:$A$184,$A25,'Spare Parts'!$J$8:$J$184)</f>
        <v>#REF!</v>
      </c>
      <c r="O25" s="8"/>
      <c r="P25" s="8"/>
      <c r="Q25" s="8"/>
      <c r="R25" s="8"/>
    </row>
    <row r="26" spans="1:18" s="15" customFormat="1" x14ac:dyDescent="0.25">
      <c r="A26" s="149" t="s">
        <v>290</v>
      </c>
      <c r="B26" s="57" t="s">
        <v>1124</v>
      </c>
      <c r="C26" s="102" t="s">
        <v>1125</v>
      </c>
      <c r="D26" s="292">
        <v>0.46</v>
      </c>
      <c r="E26" s="295">
        <v>0.46</v>
      </c>
      <c r="F26" s="245">
        <v>0</v>
      </c>
      <c r="G26" s="106" t="s">
        <v>654</v>
      </c>
      <c r="H26" s="106">
        <v>200</v>
      </c>
      <c r="I26" s="106" t="s">
        <v>1776</v>
      </c>
      <c r="J26" s="106">
        <v>2000</v>
      </c>
      <c r="K26" s="106">
        <v>84000</v>
      </c>
      <c r="L26" s="107">
        <v>2.6</v>
      </c>
      <c r="M26" s="106" t="s">
        <v>1772</v>
      </c>
      <c r="N26" s="239" t="e">
        <f>SUMIF('Low Volume Irrigation'!$A$8:$A$212,$A26,'Low Volume Irrigation'!$N$8:$N$212)+SUMIF('Spray heads &amp; Nozzles'!$A$8:$A$202,$A26,'Spray heads &amp; Nozzles'!$N$8:$N$202)+SUMIF('Rotors &amp; Nozzles'!$A$8:$A$215,$A26,'Rotors &amp; Nozzles'!$N$8:$N$215)+SUMIF('Valves &amp; Acc.'!$A$8:$A$200,$A26,'Valves &amp; Acc.'!$N$8:$N$200)+SUMIF(Controllers!$A$8:$A$209,$A26,Controllers!$N$8:$N$209)+SUMIF('Central Control Systems'!$A$8:$A$198,$A26,'Central Control Systems'!$N$8:$N$198)+SUMIF('LND Services'!$A$8:$A$182,$A26,'LND Services'!$N$8:$N$182)+SUMIF(#REF!,$A26,#REF!)+SUMIF(#REF!,$A26,#REF!)+SUMIF(AG!$A$8:$A$175,$A26,AG!$N$8:$N$175)+SUMIF('Spare Parts'!$A$8:$A$184,$A26,'Spare Parts'!$J$8:$J$184)</f>
        <v>#REF!</v>
      </c>
      <c r="O26" s="8"/>
      <c r="P26" s="8"/>
      <c r="Q26" s="8"/>
      <c r="R26" s="8"/>
    </row>
    <row r="27" spans="1:18" s="15" customFormat="1" x14ac:dyDescent="0.25">
      <c r="A27" s="149" t="s">
        <v>291</v>
      </c>
      <c r="B27" s="57" t="s">
        <v>1126</v>
      </c>
      <c r="C27" s="102" t="s">
        <v>1127</v>
      </c>
      <c r="D27" s="292">
        <v>0.46</v>
      </c>
      <c r="E27" s="295">
        <v>0.46</v>
      </c>
      <c r="F27" s="245">
        <v>0</v>
      </c>
      <c r="G27" s="106" t="s">
        <v>654</v>
      </c>
      <c r="H27" s="106">
        <v>200</v>
      </c>
      <c r="I27" s="106" t="s">
        <v>1776</v>
      </c>
      <c r="J27" s="106">
        <v>2000</v>
      </c>
      <c r="K27" s="106">
        <v>84000</v>
      </c>
      <c r="L27" s="107">
        <v>2.5</v>
      </c>
      <c r="M27" s="106" t="s">
        <v>1772</v>
      </c>
      <c r="N27" s="239" t="e">
        <f>SUMIF('Low Volume Irrigation'!$A$8:$A$212,$A27,'Low Volume Irrigation'!$N$8:$N$212)+SUMIF('Spray heads &amp; Nozzles'!$A$8:$A$202,$A27,'Spray heads &amp; Nozzles'!$N$8:$N$202)+SUMIF('Rotors &amp; Nozzles'!$A$8:$A$215,$A27,'Rotors &amp; Nozzles'!$N$8:$N$215)+SUMIF('Valves &amp; Acc.'!$A$8:$A$200,$A27,'Valves &amp; Acc.'!$N$8:$N$200)+SUMIF(Controllers!$A$8:$A$209,$A27,Controllers!$N$8:$N$209)+SUMIF('Central Control Systems'!$A$8:$A$198,$A27,'Central Control Systems'!$N$8:$N$198)+SUMIF('LND Services'!$A$8:$A$182,$A27,'LND Services'!$N$8:$N$182)+SUMIF(#REF!,$A27,#REF!)+SUMIF(#REF!,$A27,#REF!)+SUMIF(AG!$A$8:$A$175,$A27,AG!$N$8:$N$175)+SUMIF('Spare Parts'!$A$8:$A$184,$A27,'Spare Parts'!$J$8:$J$184)</f>
        <v>#REF!</v>
      </c>
      <c r="O27" s="8"/>
      <c r="P27" s="8"/>
      <c r="Q27" s="8"/>
      <c r="R27" s="8"/>
    </row>
    <row r="28" spans="1:18" s="15" customFormat="1" x14ac:dyDescent="0.25">
      <c r="A28" s="149" t="s">
        <v>301</v>
      </c>
      <c r="B28" s="57" t="s">
        <v>1144</v>
      </c>
      <c r="C28" s="102" t="s">
        <v>1145</v>
      </c>
      <c r="D28" s="292">
        <v>0.46</v>
      </c>
      <c r="E28" s="295">
        <v>0.46</v>
      </c>
      <c r="F28" s="245">
        <v>0</v>
      </c>
      <c r="G28" s="106" t="s">
        <v>654</v>
      </c>
      <c r="H28" s="106">
        <v>200</v>
      </c>
      <c r="I28" s="106" t="s">
        <v>1776</v>
      </c>
      <c r="J28" s="106">
        <v>2000</v>
      </c>
      <c r="K28" s="106">
        <v>84000</v>
      </c>
      <c r="L28" s="107">
        <v>2.7</v>
      </c>
      <c r="M28" s="106" t="s">
        <v>1772</v>
      </c>
      <c r="N28" s="239" t="e">
        <f>SUMIF('Low Volume Irrigation'!$A$8:$A$212,$A28,'Low Volume Irrigation'!$N$8:$N$212)+SUMIF('Spray heads &amp; Nozzles'!$A$8:$A$202,$A28,'Spray heads &amp; Nozzles'!$N$8:$N$202)+SUMIF('Rotors &amp; Nozzles'!$A$8:$A$215,$A28,'Rotors &amp; Nozzles'!$N$8:$N$215)+SUMIF('Valves &amp; Acc.'!$A$8:$A$200,$A28,'Valves &amp; Acc.'!$N$8:$N$200)+SUMIF(Controllers!$A$8:$A$209,$A28,Controllers!$N$8:$N$209)+SUMIF('Central Control Systems'!$A$8:$A$198,$A28,'Central Control Systems'!$N$8:$N$198)+SUMIF('LND Services'!$A$8:$A$182,$A28,'LND Services'!$N$8:$N$182)+SUMIF(#REF!,$A28,#REF!)+SUMIF(#REF!,$A28,#REF!)+SUMIF(AG!$A$8:$A$175,$A28,AG!$N$8:$N$175)+SUMIF('Spare Parts'!$A$8:$A$184,$A28,'Spare Parts'!$J$8:$J$184)</f>
        <v>#REF!</v>
      </c>
      <c r="O28" s="8"/>
      <c r="P28" s="8"/>
      <c r="Q28" s="8"/>
      <c r="R28" s="8"/>
    </row>
    <row r="29" spans="1:18" s="15" customFormat="1" x14ac:dyDescent="0.25">
      <c r="A29" s="149" t="s">
        <v>302</v>
      </c>
      <c r="B29" s="57" t="s">
        <v>1146</v>
      </c>
      <c r="C29" s="102" t="s">
        <v>1147</v>
      </c>
      <c r="D29" s="292">
        <v>0.46</v>
      </c>
      <c r="E29" s="295">
        <v>0.46</v>
      </c>
      <c r="F29" s="245">
        <v>0</v>
      </c>
      <c r="G29" s="106" t="s">
        <v>654</v>
      </c>
      <c r="H29" s="106">
        <v>200</v>
      </c>
      <c r="I29" s="106" t="s">
        <v>1776</v>
      </c>
      <c r="J29" s="106">
        <v>2000</v>
      </c>
      <c r="K29" s="106">
        <v>84000</v>
      </c>
      <c r="L29" s="107">
        <v>2.8</v>
      </c>
      <c r="M29" s="106" t="s">
        <v>1772</v>
      </c>
      <c r="N29" s="239" t="e">
        <f>SUMIF('Low Volume Irrigation'!$A$8:$A$212,$A29,'Low Volume Irrigation'!$N$8:$N$212)+SUMIF('Spray heads &amp; Nozzles'!$A$8:$A$202,$A29,'Spray heads &amp; Nozzles'!$N$8:$N$202)+SUMIF('Rotors &amp; Nozzles'!$A$8:$A$215,$A29,'Rotors &amp; Nozzles'!$N$8:$N$215)+SUMIF('Valves &amp; Acc.'!$A$8:$A$200,$A29,'Valves &amp; Acc.'!$N$8:$N$200)+SUMIF(Controllers!$A$8:$A$209,$A29,Controllers!$N$8:$N$209)+SUMIF('Central Control Systems'!$A$8:$A$198,$A29,'Central Control Systems'!$N$8:$N$198)+SUMIF('LND Services'!$A$8:$A$182,$A29,'LND Services'!$N$8:$N$182)+SUMIF(#REF!,$A29,#REF!)+SUMIF(#REF!,$A29,#REF!)+SUMIF(AG!$A$8:$A$175,$A29,AG!$N$8:$N$175)+SUMIF('Spare Parts'!$A$8:$A$184,$A29,'Spare Parts'!$J$8:$J$184)</f>
        <v>#REF!</v>
      </c>
      <c r="O29" s="8"/>
      <c r="P29" s="8"/>
      <c r="Q29" s="8"/>
      <c r="R29" s="8"/>
    </row>
    <row r="30" spans="1:18" s="15" customFormat="1" x14ac:dyDescent="0.25">
      <c r="A30" s="421" t="s">
        <v>303</v>
      </c>
      <c r="B30" s="57" t="s">
        <v>1148</v>
      </c>
      <c r="C30" s="102" t="s">
        <v>1149</v>
      </c>
      <c r="D30" s="292">
        <v>0.46</v>
      </c>
      <c r="E30" s="295">
        <v>0.46</v>
      </c>
      <c r="F30" s="245">
        <v>0</v>
      </c>
      <c r="G30" s="106" t="s">
        <v>654</v>
      </c>
      <c r="H30" s="106">
        <v>200</v>
      </c>
      <c r="I30" s="106" t="s">
        <v>1776</v>
      </c>
      <c r="J30" s="106">
        <v>2000</v>
      </c>
      <c r="K30" s="106">
        <v>84000</v>
      </c>
      <c r="L30" s="107">
        <v>2.5</v>
      </c>
      <c r="M30" s="106" t="s">
        <v>1772</v>
      </c>
      <c r="N30" s="239" t="e">
        <f>SUMIF('Low Volume Irrigation'!$A$8:$A$212,$A30,'Low Volume Irrigation'!$N$8:$N$212)+SUMIF('Spray heads &amp; Nozzles'!$A$8:$A$202,$A30,'Spray heads &amp; Nozzles'!$N$8:$N$202)+SUMIF('Rotors &amp; Nozzles'!$A$8:$A$215,$A30,'Rotors &amp; Nozzles'!$N$8:$N$215)+SUMIF('Valves &amp; Acc.'!$A$8:$A$200,$A30,'Valves &amp; Acc.'!$N$8:$N$200)+SUMIF(Controllers!$A$8:$A$209,$A30,Controllers!$N$8:$N$209)+SUMIF('Central Control Systems'!$A$8:$A$198,$A30,'Central Control Systems'!$N$8:$N$198)+SUMIF('LND Services'!$A$8:$A$182,$A30,'LND Services'!$N$8:$N$182)+SUMIF(#REF!,$A30,#REF!)+SUMIF(#REF!,$A30,#REF!)+SUMIF(AG!$A$8:$A$175,$A30,AG!$N$8:$N$175)+SUMIF('Spare Parts'!$A$8:$A$184,$A30,'Spare Parts'!$J$8:$J$184)</f>
        <v>#REF!</v>
      </c>
      <c r="O30" s="8"/>
      <c r="P30" s="8"/>
      <c r="Q30" s="8"/>
      <c r="R30" s="8"/>
    </row>
    <row r="31" spans="1:18" s="14" customFormat="1" x14ac:dyDescent="0.25">
      <c r="A31" s="149" t="s">
        <v>305</v>
      </c>
      <c r="B31" s="57" t="s">
        <v>1151</v>
      </c>
      <c r="C31" s="102" t="s">
        <v>1152</v>
      </c>
      <c r="D31" s="292">
        <v>0.65</v>
      </c>
      <c r="E31" s="295">
        <v>0.65</v>
      </c>
      <c r="F31" s="245">
        <v>0</v>
      </c>
      <c r="G31" s="106" t="s">
        <v>654</v>
      </c>
      <c r="H31" s="106">
        <v>200</v>
      </c>
      <c r="I31" s="106" t="s">
        <v>1776</v>
      </c>
      <c r="J31" s="106" t="s">
        <v>1117</v>
      </c>
      <c r="K31" s="106">
        <v>62400</v>
      </c>
      <c r="L31" s="107">
        <v>3.1</v>
      </c>
      <c r="M31" s="106" t="s">
        <v>1772</v>
      </c>
      <c r="N31" s="239" t="e">
        <f>SUMIF('Low Volume Irrigation'!$A$8:$A$212,$A31,'Low Volume Irrigation'!$N$8:$N$212)+SUMIF('Spray heads &amp; Nozzles'!$A$8:$A$202,$A31,'Spray heads &amp; Nozzles'!$N$8:$N$202)+SUMIF('Rotors &amp; Nozzles'!$A$8:$A$215,$A31,'Rotors &amp; Nozzles'!$N$8:$N$215)+SUMIF('Valves &amp; Acc.'!$A$8:$A$200,$A31,'Valves &amp; Acc.'!$N$8:$N$200)+SUMIF(Controllers!$A$8:$A$209,$A31,Controllers!$N$8:$N$209)+SUMIF('Central Control Systems'!$A$8:$A$198,$A31,'Central Control Systems'!$N$8:$N$198)+SUMIF('LND Services'!$A$8:$A$182,$A31,'LND Services'!$N$8:$N$182)+SUMIF(#REF!,$A31,#REF!)+SUMIF(#REF!,$A31,#REF!)+SUMIF(AG!$A$8:$A$175,$A31,AG!$N$8:$N$175)+SUMIF('Spare Parts'!$A$8:$A$184,$A31,'Spare Parts'!$J$8:$J$184)</f>
        <v>#REF!</v>
      </c>
      <c r="O31" s="8"/>
      <c r="P31" s="8"/>
      <c r="Q31" s="8"/>
      <c r="R31" s="8"/>
    </row>
    <row r="32" spans="1:18" s="15" customFormat="1" x14ac:dyDescent="0.25">
      <c r="A32" s="148" t="s">
        <v>306</v>
      </c>
      <c r="B32" s="57" t="s">
        <v>1153</v>
      </c>
      <c r="C32" s="102" t="s">
        <v>1154</v>
      </c>
      <c r="D32" s="292">
        <v>0.65</v>
      </c>
      <c r="E32" s="295">
        <v>0.65</v>
      </c>
      <c r="F32" s="245">
        <v>0</v>
      </c>
      <c r="G32" s="106" t="s">
        <v>654</v>
      </c>
      <c r="H32" s="106">
        <v>200</v>
      </c>
      <c r="I32" s="106" t="s">
        <v>1776</v>
      </c>
      <c r="J32" s="106" t="s">
        <v>1117</v>
      </c>
      <c r="K32" s="106">
        <v>62400</v>
      </c>
      <c r="L32" s="107">
        <v>2.5</v>
      </c>
      <c r="M32" s="106" t="s">
        <v>1772</v>
      </c>
      <c r="N32" s="239" t="e">
        <f>SUMIF('Low Volume Irrigation'!$A$8:$A$212,$A32,'Low Volume Irrigation'!$N$8:$N$212)+SUMIF('Spray heads &amp; Nozzles'!$A$8:$A$202,$A32,'Spray heads &amp; Nozzles'!$N$8:$N$202)+SUMIF('Rotors &amp; Nozzles'!$A$8:$A$215,$A32,'Rotors &amp; Nozzles'!$N$8:$N$215)+SUMIF('Valves &amp; Acc.'!$A$8:$A$200,$A32,'Valves &amp; Acc.'!$N$8:$N$200)+SUMIF(Controllers!$A$8:$A$209,$A32,Controllers!$N$8:$N$209)+SUMIF('Central Control Systems'!$A$8:$A$198,$A32,'Central Control Systems'!$N$8:$N$198)+SUMIF('LND Services'!$A$8:$A$182,$A32,'LND Services'!$N$8:$N$182)+SUMIF(#REF!,$A32,#REF!)+SUMIF(#REF!,$A32,#REF!)+SUMIF(AG!$A$8:$A$175,$A32,AG!$N$8:$N$175)+SUMIF('Spare Parts'!$A$8:$A$184,$A32,'Spare Parts'!$J$8:$J$184)</f>
        <v>#REF!</v>
      </c>
      <c r="O32" s="8"/>
      <c r="P32" s="8"/>
      <c r="Q32" s="8"/>
      <c r="R32" s="8"/>
    </row>
    <row r="33" spans="1:18" s="15" customFormat="1" x14ac:dyDescent="0.25">
      <c r="A33" s="148" t="s">
        <v>307</v>
      </c>
      <c r="B33" s="57" t="s">
        <v>1155</v>
      </c>
      <c r="C33" s="102" t="s">
        <v>1156</v>
      </c>
      <c r="D33" s="292">
        <v>0.65</v>
      </c>
      <c r="E33" s="295">
        <v>0.65</v>
      </c>
      <c r="F33" s="245">
        <v>0</v>
      </c>
      <c r="G33" s="106" t="s">
        <v>654</v>
      </c>
      <c r="H33" s="106">
        <v>200</v>
      </c>
      <c r="I33" s="106" t="s">
        <v>1776</v>
      </c>
      <c r="J33" s="106" t="s">
        <v>1117</v>
      </c>
      <c r="K33" s="106">
        <v>62400</v>
      </c>
      <c r="L33" s="107">
        <v>3.1</v>
      </c>
      <c r="M33" s="106" t="s">
        <v>1772</v>
      </c>
      <c r="N33" s="239" t="e">
        <f>SUMIF('Low Volume Irrigation'!$A$8:$A$212,$A33,'Low Volume Irrigation'!$N$8:$N$212)+SUMIF('Spray heads &amp; Nozzles'!$A$8:$A$202,$A33,'Spray heads &amp; Nozzles'!$N$8:$N$202)+SUMIF('Rotors &amp; Nozzles'!$A$8:$A$215,$A33,'Rotors &amp; Nozzles'!$N$8:$N$215)+SUMIF('Valves &amp; Acc.'!$A$8:$A$200,$A33,'Valves &amp; Acc.'!$N$8:$N$200)+SUMIF(Controllers!$A$8:$A$209,$A33,Controllers!$N$8:$N$209)+SUMIF('Central Control Systems'!$A$8:$A$198,$A33,'Central Control Systems'!$N$8:$N$198)+SUMIF('LND Services'!$A$8:$A$182,$A33,'LND Services'!$N$8:$N$182)+SUMIF(#REF!,$A33,#REF!)+SUMIF(#REF!,$A33,#REF!)+SUMIF(AG!$A$8:$A$175,$A33,AG!$N$8:$N$175)+SUMIF('Spare Parts'!$A$8:$A$184,$A33,'Spare Parts'!$J$8:$J$184)</f>
        <v>#REF!</v>
      </c>
      <c r="O33" s="8"/>
      <c r="P33" s="8"/>
      <c r="Q33" s="8"/>
      <c r="R33" s="8"/>
    </row>
    <row r="34" spans="1:18" s="15" customFormat="1" x14ac:dyDescent="0.25">
      <c r="A34" s="148" t="s">
        <v>308</v>
      </c>
      <c r="B34" s="57" t="s">
        <v>1157</v>
      </c>
      <c r="C34" s="102" t="s">
        <v>1158</v>
      </c>
      <c r="D34" s="292">
        <v>0.65</v>
      </c>
      <c r="E34" s="295">
        <v>0.65</v>
      </c>
      <c r="F34" s="245">
        <v>0</v>
      </c>
      <c r="G34" s="106" t="s">
        <v>654</v>
      </c>
      <c r="H34" s="106">
        <v>200</v>
      </c>
      <c r="I34" s="106" t="s">
        <v>1776</v>
      </c>
      <c r="J34" s="106" t="s">
        <v>1117</v>
      </c>
      <c r="K34" s="106">
        <v>62400</v>
      </c>
      <c r="L34" s="107">
        <v>3.1</v>
      </c>
      <c r="M34" s="106" t="s">
        <v>1772</v>
      </c>
      <c r="N34" s="239" t="e">
        <f>SUMIF('Low Volume Irrigation'!$A$8:$A$212,$A34,'Low Volume Irrigation'!$N$8:$N$212)+SUMIF('Spray heads &amp; Nozzles'!$A$8:$A$202,$A34,'Spray heads &amp; Nozzles'!$N$8:$N$202)+SUMIF('Rotors &amp; Nozzles'!$A$8:$A$215,$A34,'Rotors &amp; Nozzles'!$N$8:$N$215)+SUMIF('Valves &amp; Acc.'!$A$8:$A$200,$A34,'Valves &amp; Acc.'!$N$8:$N$200)+SUMIF(Controllers!$A$8:$A$209,$A34,Controllers!$N$8:$N$209)+SUMIF('Central Control Systems'!$A$8:$A$198,$A34,'Central Control Systems'!$N$8:$N$198)+SUMIF('LND Services'!$A$8:$A$182,$A34,'LND Services'!$N$8:$N$182)+SUMIF(#REF!,$A34,#REF!)+SUMIF(#REF!,$A34,#REF!)+SUMIF(AG!$A$8:$A$175,$A34,AG!$N$8:$N$175)+SUMIF('Spare Parts'!$A$8:$A$184,$A34,'Spare Parts'!$J$8:$J$184)</f>
        <v>#REF!</v>
      </c>
      <c r="O34" s="8"/>
      <c r="P34" s="8"/>
      <c r="Q34" s="8"/>
      <c r="R34" s="8"/>
    </row>
    <row r="35" spans="1:18" s="14" customFormat="1" x14ac:dyDescent="0.25">
      <c r="A35" s="148" t="s">
        <v>310</v>
      </c>
      <c r="B35" s="57" t="s">
        <v>1160</v>
      </c>
      <c r="C35" s="102" t="s">
        <v>1161</v>
      </c>
      <c r="D35" s="292">
        <v>0.46</v>
      </c>
      <c r="E35" s="295">
        <v>0.46</v>
      </c>
      <c r="F35" s="245">
        <v>0</v>
      </c>
      <c r="G35" s="106" t="s">
        <v>654</v>
      </c>
      <c r="H35" s="106">
        <v>200</v>
      </c>
      <c r="I35" s="106" t="s">
        <v>1776</v>
      </c>
      <c r="J35" s="106">
        <v>2000</v>
      </c>
      <c r="K35" s="106">
        <v>84000</v>
      </c>
      <c r="L35" s="107">
        <v>2.7</v>
      </c>
      <c r="M35" s="106" t="s">
        <v>1772</v>
      </c>
      <c r="N35" s="239" t="e">
        <f>SUMIF('Low Volume Irrigation'!$A$8:$A$212,$A35,'Low Volume Irrigation'!$N$8:$N$212)+SUMIF('Spray heads &amp; Nozzles'!$A$8:$A$202,$A35,'Spray heads &amp; Nozzles'!$N$8:$N$202)+SUMIF('Rotors &amp; Nozzles'!$A$8:$A$215,$A35,'Rotors &amp; Nozzles'!$N$8:$N$215)+SUMIF('Valves &amp; Acc.'!$A$8:$A$200,$A35,'Valves &amp; Acc.'!$N$8:$N$200)+SUMIF(Controllers!$A$8:$A$209,$A35,Controllers!$N$8:$N$209)+SUMIF('Central Control Systems'!$A$8:$A$198,$A35,'Central Control Systems'!$N$8:$N$198)+SUMIF('LND Services'!$A$8:$A$182,$A35,'LND Services'!$N$8:$N$182)+SUMIF(#REF!,$A35,#REF!)+SUMIF(#REF!,$A35,#REF!)+SUMIF(AG!$A$8:$A$175,$A35,AG!$N$8:$N$175)+SUMIF('Spare Parts'!$A$8:$A$184,$A35,'Spare Parts'!$J$8:$J$184)</f>
        <v>#REF!</v>
      </c>
      <c r="O35" s="8"/>
      <c r="P35" s="8"/>
      <c r="Q35" s="8"/>
      <c r="R35" s="8"/>
    </row>
    <row r="36" spans="1:18" s="14" customFormat="1" x14ac:dyDescent="0.25">
      <c r="A36" s="149" t="s">
        <v>311</v>
      </c>
      <c r="B36" s="57" t="s">
        <v>1162</v>
      </c>
      <c r="C36" s="102" t="s">
        <v>1163</v>
      </c>
      <c r="D36" s="292">
        <v>0.46</v>
      </c>
      <c r="E36" s="295">
        <v>0.46</v>
      </c>
      <c r="F36" s="245">
        <v>0</v>
      </c>
      <c r="G36" s="106" t="s">
        <v>654</v>
      </c>
      <c r="H36" s="106">
        <v>200</v>
      </c>
      <c r="I36" s="106" t="s">
        <v>1776</v>
      </c>
      <c r="J36" s="106">
        <v>2000</v>
      </c>
      <c r="K36" s="106">
        <v>84000</v>
      </c>
      <c r="L36" s="107">
        <v>2.7</v>
      </c>
      <c r="M36" s="106" t="s">
        <v>1772</v>
      </c>
      <c r="N36" s="239" t="e">
        <f>SUMIF('Low Volume Irrigation'!$A$8:$A$212,$A36,'Low Volume Irrigation'!$N$8:$N$212)+SUMIF('Spray heads &amp; Nozzles'!$A$8:$A$202,$A36,'Spray heads &amp; Nozzles'!$N$8:$N$202)+SUMIF('Rotors &amp; Nozzles'!$A$8:$A$215,$A36,'Rotors &amp; Nozzles'!$N$8:$N$215)+SUMIF('Valves &amp; Acc.'!$A$8:$A$200,$A36,'Valves &amp; Acc.'!$N$8:$N$200)+SUMIF(Controllers!$A$8:$A$209,$A36,Controllers!$N$8:$N$209)+SUMIF('Central Control Systems'!$A$8:$A$198,$A36,'Central Control Systems'!$N$8:$N$198)+SUMIF('LND Services'!$A$8:$A$182,$A36,'LND Services'!$N$8:$N$182)+SUMIF(#REF!,$A36,#REF!)+SUMIF(#REF!,$A36,#REF!)+SUMIF(AG!$A$8:$A$175,$A36,AG!$N$8:$N$175)+SUMIF('Spare Parts'!$A$8:$A$184,$A36,'Spare Parts'!$J$8:$J$184)</f>
        <v>#REF!</v>
      </c>
      <c r="O36" s="8"/>
      <c r="P36" s="8"/>
      <c r="Q36" s="8"/>
      <c r="R36" s="8"/>
    </row>
    <row r="37" spans="1:18" s="15" customFormat="1" x14ac:dyDescent="0.25">
      <c r="A37" s="149" t="s">
        <v>313</v>
      </c>
      <c r="B37" s="57" t="s">
        <v>1165</v>
      </c>
      <c r="C37" s="102" t="s">
        <v>1166</v>
      </c>
      <c r="D37" s="292">
        <v>0.65</v>
      </c>
      <c r="E37" s="295">
        <v>0.65</v>
      </c>
      <c r="F37" s="245">
        <v>0</v>
      </c>
      <c r="G37" s="106" t="s">
        <v>654</v>
      </c>
      <c r="H37" s="106">
        <v>200</v>
      </c>
      <c r="I37" s="106" t="s">
        <v>1776</v>
      </c>
      <c r="J37" s="106">
        <v>1600</v>
      </c>
      <c r="K37" s="106">
        <v>62400</v>
      </c>
      <c r="L37" s="107">
        <v>3.2</v>
      </c>
      <c r="M37" s="106" t="s">
        <v>1772</v>
      </c>
      <c r="N37" s="239" t="e">
        <f>SUMIF('Low Volume Irrigation'!$A$8:$A$212,$A37,'Low Volume Irrigation'!$N$8:$N$212)+SUMIF('Spray heads &amp; Nozzles'!$A$8:$A$202,$A37,'Spray heads &amp; Nozzles'!$N$8:$N$202)+SUMIF('Rotors &amp; Nozzles'!$A$8:$A$215,$A37,'Rotors &amp; Nozzles'!$N$8:$N$215)+SUMIF('Valves &amp; Acc.'!$A$8:$A$200,$A37,'Valves &amp; Acc.'!$N$8:$N$200)+SUMIF(Controllers!$A$8:$A$209,$A37,Controllers!$N$8:$N$209)+SUMIF('Central Control Systems'!$A$8:$A$198,$A37,'Central Control Systems'!$N$8:$N$198)+SUMIF('LND Services'!$A$8:$A$182,$A37,'LND Services'!$N$8:$N$182)+SUMIF(#REF!,$A37,#REF!)+SUMIF(#REF!,$A37,#REF!)+SUMIF(AG!$A$8:$A$175,$A37,AG!$N$8:$N$175)+SUMIF('Spare Parts'!$A$8:$A$184,$A37,'Spare Parts'!$J$8:$J$184)</f>
        <v>#REF!</v>
      </c>
      <c r="O37" s="8"/>
      <c r="P37" s="8"/>
      <c r="Q37" s="8"/>
      <c r="R37" s="8"/>
    </row>
    <row r="38" spans="1:18" s="15" customFormat="1" x14ac:dyDescent="0.25">
      <c r="A38" s="149" t="s">
        <v>315</v>
      </c>
      <c r="B38" s="57" t="s">
        <v>1168</v>
      </c>
      <c r="C38" s="102" t="s">
        <v>1169</v>
      </c>
      <c r="D38" s="292">
        <v>5.95</v>
      </c>
      <c r="E38" s="295">
        <v>5.95</v>
      </c>
      <c r="F38" s="245">
        <v>0</v>
      </c>
      <c r="G38" s="106" t="s">
        <v>654</v>
      </c>
      <c r="H38" s="106">
        <v>1</v>
      </c>
      <c r="I38" s="106" t="s">
        <v>1776</v>
      </c>
      <c r="J38" s="106" t="s">
        <v>1170</v>
      </c>
      <c r="K38" s="106">
        <v>1152</v>
      </c>
      <c r="L38" s="107">
        <v>5.0999999999999996</v>
      </c>
      <c r="M38" s="106" t="s">
        <v>1772</v>
      </c>
      <c r="N38" s="239" t="e">
        <f>SUMIF('Low Volume Irrigation'!$A$8:$A$212,$A38,'Low Volume Irrigation'!$N$8:$N$212)+SUMIF('Spray heads &amp; Nozzles'!$A$8:$A$202,$A38,'Spray heads &amp; Nozzles'!$N$8:$N$202)+SUMIF('Rotors &amp; Nozzles'!$A$8:$A$215,$A38,'Rotors &amp; Nozzles'!$N$8:$N$215)+SUMIF('Valves &amp; Acc.'!$A$8:$A$200,$A38,'Valves &amp; Acc.'!$N$8:$N$200)+SUMIF(Controllers!$A$8:$A$209,$A38,Controllers!$N$8:$N$209)+SUMIF('Central Control Systems'!$A$8:$A$198,$A38,'Central Control Systems'!$N$8:$N$198)+SUMIF('LND Services'!$A$8:$A$182,$A38,'LND Services'!$N$8:$N$182)+SUMIF(#REF!,$A38,#REF!)+SUMIF(#REF!,$A38,#REF!)+SUMIF(AG!$A$8:$A$175,$A38,AG!$N$8:$N$175)+SUMIF('Spare Parts'!$A$8:$A$184,$A38,'Spare Parts'!$J$8:$J$184)</f>
        <v>#REF!</v>
      </c>
      <c r="O38" s="8"/>
      <c r="P38" s="8"/>
      <c r="Q38" s="8"/>
      <c r="R38" s="8"/>
    </row>
    <row r="39" spans="1:18" s="15" customFormat="1" x14ac:dyDescent="0.25">
      <c r="A39" s="148" t="s">
        <v>316</v>
      </c>
      <c r="B39" s="57" t="s">
        <v>1171</v>
      </c>
      <c r="C39" s="102" t="s">
        <v>1172</v>
      </c>
      <c r="D39" s="292">
        <v>0.63</v>
      </c>
      <c r="E39" s="295">
        <v>0.63</v>
      </c>
      <c r="F39" s="245">
        <v>0</v>
      </c>
      <c r="G39" s="106" t="s">
        <v>654</v>
      </c>
      <c r="H39" s="106">
        <v>100</v>
      </c>
      <c r="I39" s="106" t="s">
        <v>1776</v>
      </c>
      <c r="J39" s="106">
        <v>3600</v>
      </c>
      <c r="K39" s="106">
        <v>41600</v>
      </c>
      <c r="L39" s="107">
        <v>9.3000000000000007</v>
      </c>
      <c r="M39" s="106" t="s">
        <v>1772</v>
      </c>
      <c r="N39" s="239" t="e">
        <f>SUMIF('Low Volume Irrigation'!$A$8:$A$212,$A39,'Low Volume Irrigation'!$N$8:$N$212)+SUMIF('Spray heads &amp; Nozzles'!$A$8:$A$202,$A39,'Spray heads &amp; Nozzles'!$N$8:$N$202)+SUMIF('Rotors &amp; Nozzles'!$A$8:$A$215,$A39,'Rotors &amp; Nozzles'!$N$8:$N$215)+SUMIF('Valves &amp; Acc.'!$A$8:$A$200,$A39,'Valves &amp; Acc.'!$N$8:$N$200)+SUMIF(Controllers!$A$8:$A$209,$A39,Controllers!$N$8:$N$209)+SUMIF('Central Control Systems'!$A$8:$A$198,$A39,'Central Control Systems'!$N$8:$N$198)+SUMIF('LND Services'!$A$8:$A$182,$A39,'LND Services'!$N$8:$N$182)+SUMIF(#REF!,$A39,#REF!)+SUMIF(#REF!,$A39,#REF!)+SUMIF(AG!$A$8:$A$175,$A39,AG!$N$8:$N$175)+SUMIF('Spare Parts'!$A$8:$A$184,$A39,'Spare Parts'!$J$8:$J$184)</f>
        <v>#REF!</v>
      </c>
      <c r="O39" s="8"/>
      <c r="P39" s="8"/>
      <c r="Q39" s="8"/>
      <c r="R39" s="8"/>
    </row>
    <row r="40" spans="1:18" s="15" customFormat="1" x14ac:dyDescent="0.25">
      <c r="A40" s="148" t="s">
        <v>318</v>
      </c>
      <c r="B40" s="57" t="s">
        <v>1174</v>
      </c>
      <c r="C40" s="102" t="s">
        <v>1175</v>
      </c>
      <c r="D40" s="292">
        <v>8.99</v>
      </c>
      <c r="E40" s="295">
        <v>8.99</v>
      </c>
      <c r="F40" s="245">
        <v>0</v>
      </c>
      <c r="G40" s="106" t="s">
        <v>654</v>
      </c>
      <c r="H40" s="106">
        <v>12</v>
      </c>
      <c r="I40" s="106" t="s">
        <v>1776</v>
      </c>
      <c r="J40" s="106">
        <v>144</v>
      </c>
      <c r="K40" s="106">
        <v>5184</v>
      </c>
      <c r="L40" s="107">
        <v>5.9</v>
      </c>
      <c r="M40" s="106" t="s">
        <v>1772</v>
      </c>
      <c r="N40" s="239" t="e">
        <f>SUMIF('Low Volume Irrigation'!$A$8:$A$212,$A40,'Low Volume Irrigation'!$N$8:$N$212)+SUMIF('Spray heads &amp; Nozzles'!$A$8:$A$202,$A40,'Spray heads &amp; Nozzles'!$N$8:$N$202)+SUMIF('Rotors &amp; Nozzles'!$A$8:$A$215,$A40,'Rotors &amp; Nozzles'!$N$8:$N$215)+SUMIF('Valves &amp; Acc.'!$A$8:$A$200,$A40,'Valves &amp; Acc.'!$N$8:$N$200)+SUMIF(Controllers!$A$8:$A$209,$A40,Controllers!$N$8:$N$209)+SUMIF('Central Control Systems'!$A$8:$A$198,$A40,'Central Control Systems'!$N$8:$N$198)+SUMIF('LND Services'!$A$8:$A$182,$A40,'LND Services'!$N$8:$N$182)+SUMIF(#REF!,$A40,#REF!)+SUMIF(#REF!,$A40,#REF!)+SUMIF(AG!$A$8:$A$175,$A40,AG!$N$8:$N$175)+SUMIF('Spare Parts'!$A$8:$A$184,$A40,'Spare Parts'!$J$8:$J$184)</f>
        <v>#REF!</v>
      </c>
      <c r="O40" s="8"/>
      <c r="P40" s="8"/>
      <c r="Q40" s="8"/>
      <c r="R40" s="8"/>
    </row>
    <row r="41" spans="1:18" s="14" customFormat="1" x14ac:dyDescent="0.25">
      <c r="A41" s="390" t="s">
        <v>2563</v>
      </c>
      <c r="B41" s="57" t="s">
        <v>2565</v>
      </c>
      <c r="C41" s="102" t="s">
        <v>2567</v>
      </c>
      <c r="D41" s="292">
        <v>0.46</v>
      </c>
      <c r="E41" s="295">
        <v>0.46</v>
      </c>
      <c r="F41" s="245">
        <v>0</v>
      </c>
      <c r="G41" s="106" t="s">
        <v>654</v>
      </c>
      <c r="H41" s="106">
        <v>10</v>
      </c>
      <c r="I41" s="106" t="s">
        <v>1776</v>
      </c>
      <c r="J41" s="106">
        <v>2000</v>
      </c>
      <c r="K41" s="106">
        <v>130000</v>
      </c>
      <c r="L41" s="107">
        <v>2.9</v>
      </c>
      <c r="M41" s="106" t="s">
        <v>1772</v>
      </c>
      <c r="N41" s="239" t="e">
        <f>SUMIF('Low Volume Irrigation'!$A$8:$A$212,$A41,'Low Volume Irrigation'!$N$8:$N$212)+SUMIF('Spray heads &amp; Nozzles'!$A$8:$A$202,$A41,'Spray heads &amp; Nozzles'!$N$8:$N$202)+SUMIF('Rotors &amp; Nozzles'!$A$8:$A$215,$A41,'Rotors &amp; Nozzles'!$N$8:$N$215)+SUMIF('Valves &amp; Acc.'!$A$8:$A$200,$A41,'Valves &amp; Acc.'!$N$8:$N$200)+SUMIF(Controllers!$A$8:$A$209,$A41,Controllers!$N$8:$N$209)+SUMIF('Central Control Systems'!$A$8:$A$198,$A41,'Central Control Systems'!$N$8:$N$198)+SUMIF('LND Services'!$A$8:$A$182,$A41,'LND Services'!$N$8:$N$182)+SUMIF(#REF!,$A41,#REF!)+SUMIF(#REF!,$A41,#REF!)+SUMIF(AG!$A$8:$A$175,$A41,AG!$N$8:$N$175)+SUMIF('Spare Parts'!$A$8:$A$184,$A41,'Spare Parts'!$J$8:$J$184)</f>
        <v>#REF!</v>
      </c>
      <c r="O41" s="8"/>
      <c r="P41" s="8"/>
      <c r="Q41" s="8"/>
      <c r="R41" s="8"/>
    </row>
    <row r="42" spans="1:18" s="14" customFormat="1" x14ac:dyDescent="0.25">
      <c r="A42" s="390" t="s">
        <v>2564</v>
      </c>
      <c r="B42" s="57" t="s">
        <v>2566</v>
      </c>
      <c r="C42" s="102" t="s">
        <v>2568</v>
      </c>
      <c r="D42" s="292">
        <v>0.46</v>
      </c>
      <c r="E42" s="295">
        <v>0.46</v>
      </c>
      <c r="F42" s="245">
        <v>0</v>
      </c>
      <c r="G42" s="106" t="s">
        <v>654</v>
      </c>
      <c r="H42" s="106">
        <v>10</v>
      </c>
      <c r="I42" s="106" t="s">
        <v>1776</v>
      </c>
      <c r="J42" s="106">
        <v>2000</v>
      </c>
      <c r="K42" s="106">
        <v>130000</v>
      </c>
      <c r="L42" s="107">
        <v>4.7</v>
      </c>
      <c r="M42" s="106" t="s">
        <v>1772</v>
      </c>
      <c r="N42" s="239" t="e">
        <f>SUMIF('Low Volume Irrigation'!$A$8:$A$212,$A42,'Low Volume Irrigation'!$N$8:$N$212)+SUMIF('Spray heads &amp; Nozzles'!$A$8:$A$202,$A42,'Spray heads &amp; Nozzles'!$N$8:$N$202)+SUMIF('Rotors &amp; Nozzles'!$A$8:$A$215,$A42,'Rotors &amp; Nozzles'!$N$8:$N$215)+SUMIF('Valves &amp; Acc.'!$A$8:$A$200,$A42,'Valves &amp; Acc.'!$N$8:$N$200)+SUMIF(Controllers!$A$8:$A$209,$A42,Controllers!$N$8:$N$209)+SUMIF('Central Control Systems'!$A$8:$A$198,$A42,'Central Control Systems'!$N$8:$N$198)+SUMIF('LND Services'!$A$8:$A$182,$A42,'LND Services'!$N$8:$N$182)+SUMIF(#REF!,$A42,#REF!)+SUMIF(#REF!,$A42,#REF!)+SUMIF(AG!$A$8:$A$175,$A42,AG!$N$8:$N$175)+SUMIF('Spare Parts'!$A$8:$A$184,$A42,'Spare Parts'!$J$8:$J$184)</f>
        <v>#REF!</v>
      </c>
      <c r="O42" s="8"/>
      <c r="P42" s="8"/>
      <c r="Q42" s="8"/>
      <c r="R42" s="8"/>
    </row>
    <row r="43" spans="1:18" s="15" customFormat="1" x14ac:dyDescent="0.25">
      <c r="A43" s="149" t="s">
        <v>319</v>
      </c>
      <c r="B43" s="57" t="s">
        <v>1176</v>
      </c>
      <c r="C43" s="102" t="s">
        <v>1883</v>
      </c>
      <c r="D43" s="292">
        <v>1.58</v>
      </c>
      <c r="E43" s="295">
        <v>1.58</v>
      </c>
      <c r="F43" s="245">
        <v>0</v>
      </c>
      <c r="G43" s="106" t="s">
        <v>654</v>
      </c>
      <c r="H43" s="106">
        <v>100</v>
      </c>
      <c r="I43" s="106" t="s">
        <v>1776</v>
      </c>
      <c r="J43" s="106">
        <v>100</v>
      </c>
      <c r="K43" s="106">
        <v>6500</v>
      </c>
      <c r="L43" s="107">
        <v>1.8</v>
      </c>
      <c r="M43" s="106" t="s">
        <v>1772</v>
      </c>
      <c r="N43" s="239" t="e">
        <f>SUMIF('Low Volume Irrigation'!$A$8:$A$212,$A43,'Low Volume Irrigation'!$N$8:$N$212)+SUMIF('Spray heads &amp; Nozzles'!$A$8:$A$202,$A43,'Spray heads &amp; Nozzles'!$N$8:$N$202)+SUMIF('Rotors &amp; Nozzles'!$A$8:$A$215,$A43,'Rotors &amp; Nozzles'!$N$8:$N$215)+SUMIF('Valves &amp; Acc.'!$A$8:$A$200,$A43,'Valves &amp; Acc.'!$N$8:$N$200)+SUMIF(Controllers!$A$8:$A$209,$A43,Controllers!$N$8:$N$209)+SUMIF('Central Control Systems'!$A$8:$A$198,$A43,'Central Control Systems'!$N$8:$N$198)+SUMIF('LND Services'!$A$8:$A$182,$A43,'LND Services'!$N$8:$N$182)+SUMIF(#REF!,$A43,#REF!)+SUMIF(#REF!,$A43,#REF!)+SUMIF(AG!$A$8:$A$175,$A43,AG!$N$8:$N$175)+SUMIF('Spare Parts'!$A$8:$A$184,$A43,'Spare Parts'!$J$8:$J$184)</f>
        <v>#REF!</v>
      </c>
      <c r="O43" s="8"/>
      <c r="P43" s="8"/>
      <c r="Q43" s="8"/>
      <c r="R43" s="8"/>
    </row>
    <row r="44" spans="1:18" s="14" customFormat="1" x14ac:dyDescent="0.25">
      <c r="A44" s="149" t="s">
        <v>320</v>
      </c>
      <c r="B44" s="57" t="s">
        <v>1177</v>
      </c>
      <c r="C44" s="102" t="s">
        <v>1884</v>
      </c>
      <c r="D44" s="292">
        <v>2.81</v>
      </c>
      <c r="E44" s="295">
        <v>2.81</v>
      </c>
      <c r="F44" s="245">
        <v>0</v>
      </c>
      <c r="G44" s="106" t="s">
        <v>654</v>
      </c>
      <c r="H44" s="106">
        <v>100</v>
      </c>
      <c r="I44" s="106" t="s">
        <v>1776</v>
      </c>
      <c r="J44" s="106">
        <v>100</v>
      </c>
      <c r="K44" s="106">
        <v>6500</v>
      </c>
      <c r="L44" s="107">
        <v>3.4</v>
      </c>
      <c r="M44" s="106" t="s">
        <v>1772</v>
      </c>
      <c r="N44" s="239" t="e">
        <f>SUMIF('Low Volume Irrigation'!$A$8:$A$212,$A44,'Low Volume Irrigation'!$N$8:$N$212)+SUMIF('Spray heads &amp; Nozzles'!$A$8:$A$202,$A44,'Spray heads &amp; Nozzles'!$N$8:$N$202)+SUMIF('Rotors &amp; Nozzles'!$A$8:$A$215,$A44,'Rotors &amp; Nozzles'!$N$8:$N$215)+SUMIF('Valves &amp; Acc.'!$A$8:$A$200,$A44,'Valves &amp; Acc.'!$N$8:$N$200)+SUMIF(Controllers!$A$8:$A$209,$A44,Controllers!$N$8:$N$209)+SUMIF('Central Control Systems'!$A$8:$A$198,$A44,'Central Control Systems'!$N$8:$N$198)+SUMIF('LND Services'!$A$8:$A$182,$A44,'LND Services'!$N$8:$N$182)+SUMIF(#REF!,$A44,#REF!)+SUMIF(#REF!,$A44,#REF!)+SUMIF(AG!$A$8:$A$175,$A44,AG!$N$8:$N$175)+SUMIF('Spare Parts'!$A$8:$A$184,$A44,'Spare Parts'!$J$8:$J$184)</f>
        <v>#REF!</v>
      </c>
      <c r="O44" s="8"/>
      <c r="P44" s="8"/>
      <c r="Q44" s="8"/>
      <c r="R44" s="8"/>
    </row>
    <row r="45" spans="1:18" s="15" customFormat="1" x14ac:dyDescent="0.25">
      <c r="A45" s="148" t="s">
        <v>317</v>
      </c>
      <c r="B45" s="57" t="s">
        <v>1173</v>
      </c>
      <c r="C45" s="102" t="s">
        <v>1882</v>
      </c>
      <c r="D45" s="292">
        <v>2.81</v>
      </c>
      <c r="E45" s="295">
        <v>2.81</v>
      </c>
      <c r="F45" s="245">
        <v>0</v>
      </c>
      <c r="G45" s="106" t="s">
        <v>654</v>
      </c>
      <c r="H45" s="106">
        <v>100</v>
      </c>
      <c r="I45" s="106" t="s">
        <v>1776</v>
      </c>
      <c r="J45" s="106">
        <v>100</v>
      </c>
      <c r="K45" s="106">
        <v>3600</v>
      </c>
      <c r="L45" s="107">
        <v>3.4</v>
      </c>
      <c r="M45" s="106" t="s">
        <v>1772</v>
      </c>
      <c r="N45" s="239" t="e">
        <f>SUMIF('Low Volume Irrigation'!$A$8:$A$212,$A45,'Low Volume Irrigation'!$N$8:$N$212)+SUMIF('Spray heads &amp; Nozzles'!$A$8:$A$202,$A45,'Spray heads &amp; Nozzles'!$N$8:$N$202)+SUMIF('Rotors &amp; Nozzles'!$A$8:$A$215,$A45,'Rotors &amp; Nozzles'!$N$8:$N$215)+SUMIF('Valves &amp; Acc.'!$A$8:$A$200,$A45,'Valves &amp; Acc.'!$N$8:$N$200)+SUMIF(Controllers!$A$8:$A$209,$A45,Controllers!$N$8:$N$209)+SUMIF('Central Control Systems'!$A$8:$A$198,$A45,'Central Control Systems'!$N$8:$N$198)+SUMIF('LND Services'!$A$8:$A$182,$A45,'LND Services'!$N$8:$N$182)+SUMIF(#REF!,$A45,#REF!)+SUMIF(#REF!,$A45,#REF!)+SUMIF(AG!$A$8:$A$175,$A45,AG!$N$8:$N$175)+SUMIF('Spare Parts'!$A$8:$A$184,$A45,'Spare Parts'!$J$8:$J$184)</f>
        <v>#REF!</v>
      </c>
      <c r="O45" s="8"/>
      <c r="P45" s="8"/>
      <c r="Q45" s="8"/>
      <c r="R45" s="8"/>
    </row>
    <row r="46" spans="1:18" s="14" customFormat="1" x14ac:dyDescent="0.25">
      <c r="A46" s="149" t="s">
        <v>322</v>
      </c>
      <c r="B46" s="57" t="s">
        <v>1179</v>
      </c>
      <c r="C46" s="102" t="s">
        <v>1180</v>
      </c>
      <c r="D46" s="292">
        <v>1.89</v>
      </c>
      <c r="E46" s="295">
        <v>1.89</v>
      </c>
      <c r="F46" s="245">
        <v>0</v>
      </c>
      <c r="G46" s="106" t="s">
        <v>654</v>
      </c>
      <c r="H46" s="106">
        <v>400</v>
      </c>
      <c r="I46" s="106" t="s">
        <v>1776</v>
      </c>
      <c r="J46" s="106">
        <v>400</v>
      </c>
      <c r="K46" s="106">
        <v>9600</v>
      </c>
      <c r="L46" s="107">
        <v>4.0999999999999996</v>
      </c>
      <c r="M46" s="106" t="s">
        <v>1772</v>
      </c>
      <c r="N46" s="239" t="e">
        <f>SUMIF('Low Volume Irrigation'!$A$8:$A$212,$A46,'Low Volume Irrigation'!$N$8:$N$212)+SUMIF('Spray heads &amp; Nozzles'!$A$8:$A$202,$A46,'Spray heads &amp; Nozzles'!$N$8:$N$202)+SUMIF('Rotors &amp; Nozzles'!$A$8:$A$215,$A46,'Rotors &amp; Nozzles'!$N$8:$N$215)+SUMIF('Valves &amp; Acc.'!$A$8:$A$200,$A46,'Valves &amp; Acc.'!$N$8:$N$200)+SUMIF(Controllers!$A$8:$A$209,$A46,Controllers!$N$8:$N$209)+SUMIF('Central Control Systems'!$A$8:$A$198,$A46,'Central Control Systems'!$N$8:$N$198)+SUMIF('LND Services'!$A$8:$A$182,$A46,'LND Services'!$N$8:$N$182)+SUMIF(#REF!,$A46,#REF!)+SUMIF(#REF!,$A46,#REF!)+SUMIF(AG!$A$8:$A$175,$A46,AG!$N$8:$N$175)+SUMIF('Spare Parts'!$A$8:$A$184,$A46,'Spare Parts'!$J$8:$J$184)</f>
        <v>#REF!</v>
      </c>
      <c r="O46" s="8"/>
      <c r="P46" s="8"/>
      <c r="Q46" s="8"/>
      <c r="R46" s="8"/>
    </row>
    <row r="47" spans="1:18" s="14" customFormat="1" x14ac:dyDescent="0.25">
      <c r="A47" s="148" t="s">
        <v>324</v>
      </c>
      <c r="B47" s="57" t="s">
        <v>1182</v>
      </c>
      <c r="C47" s="102" t="s">
        <v>1183</v>
      </c>
      <c r="D47" s="292">
        <v>0.62</v>
      </c>
      <c r="E47" s="295">
        <v>0.62</v>
      </c>
      <c r="F47" s="245">
        <v>0</v>
      </c>
      <c r="G47" s="106" t="s">
        <v>654</v>
      </c>
      <c r="H47" s="106">
        <v>200</v>
      </c>
      <c r="I47" s="106" t="s">
        <v>1776</v>
      </c>
      <c r="J47" s="106">
        <v>1600</v>
      </c>
      <c r="K47" s="106">
        <v>38400</v>
      </c>
      <c r="L47" s="107">
        <v>2.6</v>
      </c>
      <c r="M47" s="106" t="s">
        <v>1772</v>
      </c>
      <c r="N47" s="239" t="e">
        <f>SUMIF('Low Volume Irrigation'!$A$8:$A$212,$A47,'Low Volume Irrigation'!$N$8:$N$212)+SUMIF('Spray heads &amp; Nozzles'!$A$8:$A$202,$A47,'Spray heads &amp; Nozzles'!$N$8:$N$202)+SUMIF('Rotors &amp; Nozzles'!$A$8:$A$215,$A47,'Rotors &amp; Nozzles'!$N$8:$N$215)+SUMIF('Valves &amp; Acc.'!$A$8:$A$200,$A47,'Valves &amp; Acc.'!$N$8:$N$200)+SUMIF(Controllers!$A$8:$A$209,$A47,Controllers!$N$8:$N$209)+SUMIF('Central Control Systems'!$A$8:$A$198,$A47,'Central Control Systems'!$N$8:$N$198)+SUMIF('LND Services'!$A$8:$A$182,$A47,'LND Services'!$N$8:$N$182)+SUMIF(#REF!,$A47,#REF!)+SUMIF(#REF!,$A47,#REF!)+SUMIF(AG!$A$8:$A$175,$A47,AG!$N$8:$N$175)+SUMIF('Spare Parts'!$A$8:$A$184,$A47,'Spare Parts'!$J$8:$J$184)</f>
        <v>#REF!</v>
      </c>
      <c r="O47" s="8"/>
      <c r="P47" s="8"/>
      <c r="Q47" s="8"/>
      <c r="R47" s="8"/>
    </row>
    <row r="48" spans="1:18" s="14" customFormat="1" x14ac:dyDescent="0.25">
      <c r="A48" s="149" t="s">
        <v>325</v>
      </c>
      <c r="B48" s="57" t="s">
        <v>1184</v>
      </c>
      <c r="C48" s="102" t="s">
        <v>1185</v>
      </c>
      <c r="D48" s="292">
        <v>0.62</v>
      </c>
      <c r="E48" s="295">
        <v>0.62</v>
      </c>
      <c r="F48" s="245">
        <v>0</v>
      </c>
      <c r="G48" s="106" t="s">
        <v>654</v>
      </c>
      <c r="H48" s="106">
        <v>200</v>
      </c>
      <c r="I48" s="106" t="s">
        <v>1776</v>
      </c>
      <c r="J48" s="106">
        <v>1600</v>
      </c>
      <c r="K48" s="106">
        <v>67200</v>
      </c>
      <c r="L48" s="107">
        <v>2.6</v>
      </c>
      <c r="M48" s="106" t="s">
        <v>1772</v>
      </c>
      <c r="N48" s="239" t="e">
        <f>SUMIF('Low Volume Irrigation'!$A$8:$A$212,$A48,'Low Volume Irrigation'!$N$8:$N$212)+SUMIF('Spray heads &amp; Nozzles'!$A$8:$A$202,$A48,'Spray heads &amp; Nozzles'!$N$8:$N$202)+SUMIF('Rotors &amp; Nozzles'!$A$8:$A$215,$A48,'Rotors &amp; Nozzles'!$N$8:$N$215)+SUMIF('Valves &amp; Acc.'!$A$8:$A$200,$A48,'Valves &amp; Acc.'!$N$8:$N$200)+SUMIF(Controllers!$A$8:$A$209,$A48,Controllers!$N$8:$N$209)+SUMIF('Central Control Systems'!$A$8:$A$198,$A48,'Central Control Systems'!$N$8:$N$198)+SUMIF('LND Services'!$A$8:$A$182,$A48,'LND Services'!$N$8:$N$182)+SUMIF(#REF!,$A48,#REF!)+SUMIF(#REF!,$A48,#REF!)+SUMIF(AG!$A$8:$A$175,$A48,AG!$N$8:$N$175)+SUMIF('Spare Parts'!$A$8:$A$184,$A48,'Spare Parts'!$J$8:$J$184)</f>
        <v>#REF!</v>
      </c>
      <c r="O48" s="8"/>
      <c r="P48" s="8"/>
      <c r="Q48" s="8"/>
      <c r="R48" s="8"/>
    </row>
    <row r="49" spans="1:18" s="15" customFormat="1" x14ac:dyDescent="0.25">
      <c r="A49" s="149" t="s">
        <v>326</v>
      </c>
      <c r="B49" s="57" t="s">
        <v>1186</v>
      </c>
      <c r="C49" s="102" t="s">
        <v>1187</v>
      </c>
      <c r="D49" s="292">
        <v>0.62</v>
      </c>
      <c r="E49" s="295">
        <v>0.62</v>
      </c>
      <c r="F49" s="245">
        <v>0</v>
      </c>
      <c r="G49" s="106" t="s">
        <v>654</v>
      </c>
      <c r="H49" s="106">
        <v>200</v>
      </c>
      <c r="I49" s="106" t="s">
        <v>1776</v>
      </c>
      <c r="J49" s="106">
        <v>1600</v>
      </c>
      <c r="K49" s="106">
        <v>67200</v>
      </c>
      <c r="L49" s="107">
        <v>2.7</v>
      </c>
      <c r="M49" s="106" t="s">
        <v>1772</v>
      </c>
      <c r="N49" s="239" t="e">
        <f>SUMIF('Low Volume Irrigation'!$A$8:$A$212,$A49,'Low Volume Irrigation'!$N$8:$N$212)+SUMIF('Spray heads &amp; Nozzles'!$A$8:$A$202,$A49,'Spray heads &amp; Nozzles'!$N$8:$N$202)+SUMIF('Rotors &amp; Nozzles'!$A$8:$A$215,$A49,'Rotors &amp; Nozzles'!$N$8:$N$215)+SUMIF('Valves &amp; Acc.'!$A$8:$A$200,$A49,'Valves &amp; Acc.'!$N$8:$N$200)+SUMIF(Controllers!$A$8:$A$209,$A49,Controllers!$N$8:$N$209)+SUMIF('Central Control Systems'!$A$8:$A$198,$A49,'Central Control Systems'!$N$8:$N$198)+SUMIF('LND Services'!$A$8:$A$182,$A49,'LND Services'!$N$8:$N$182)+SUMIF(#REF!,$A49,#REF!)+SUMIF(#REF!,$A49,#REF!)+SUMIF(AG!$A$8:$A$175,$A49,AG!$N$8:$N$175)+SUMIF('Spare Parts'!$A$8:$A$184,$A49,'Spare Parts'!$J$8:$J$184)</f>
        <v>#REF!</v>
      </c>
      <c r="O49" s="8"/>
      <c r="P49" s="8"/>
      <c r="Q49" s="8"/>
      <c r="R49" s="8"/>
    </row>
    <row r="50" spans="1:18" s="15" customFormat="1" x14ac:dyDescent="0.25">
      <c r="A50" s="149" t="s">
        <v>327</v>
      </c>
      <c r="B50" s="57" t="s">
        <v>1188</v>
      </c>
      <c r="C50" s="102" t="s">
        <v>1189</v>
      </c>
      <c r="D50" s="292">
        <v>0.62</v>
      </c>
      <c r="E50" s="295">
        <v>0.62</v>
      </c>
      <c r="F50" s="245">
        <v>0</v>
      </c>
      <c r="G50" s="106" t="s">
        <v>654</v>
      </c>
      <c r="H50" s="106">
        <v>200</v>
      </c>
      <c r="I50" s="106" t="s">
        <v>1776</v>
      </c>
      <c r="J50" s="106">
        <v>1600</v>
      </c>
      <c r="K50" s="106">
        <v>67200</v>
      </c>
      <c r="L50" s="107">
        <v>2.7</v>
      </c>
      <c r="M50" s="106" t="s">
        <v>1772</v>
      </c>
      <c r="N50" s="239" t="e">
        <f>SUMIF('Low Volume Irrigation'!$A$8:$A$212,$A50,'Low Volume Irrigation'!$N$8:$N$212)+SUMIF('Spray heads &amp; Nozzles'!$A$8:$A$202,$A50,'Spray heads &amp; Nozzles'!$N$8:$N$202)+SUMIF('Rotors &amp; Nozzles'!$A$8:$A$215,$A50,'Rotors &amp; Nozzles'!$N$8:$N$215)+SUMIF('Valves &amp; Acc.'!$A$8:$A$200,$A50,'Valves &amp; Acc.'!$N$8:$N$200)+SUMIF(Controllers!$A$8:$A$209,$A50,Controllers!$N$8:$N$209)+SUMIF('Central Control Systems'!$A$8:$A$198,$A50,'Central Control Systems'!$N$8:$N$198)+SUMIF('LND Services'!$A$8:$A$182,$A50,'LND Services'!$N$8:$N$182)+SUMIF(#REF!,$A50,#REF!)+SUMIF(#REF!,$A50,#REF!)+SUMIF(AG!$A$8:$A$175,$A50,AG!$N$8:$N$175)+SUMIF('Spare Parts'!$A$8:$A$184,$A50,'Spare Parts'!$J$8:$J$184)</f>
        <v>#REF!</v>
      </c>
      <c r="O50" s="8"/>
      <c r="P50" s="8"/>
      <c r="Q50" s="8"/>
      <c r="R50" s="8"/>
    </row>
    <row r="51" spans="1:18" s="15" customFormat="1" x14ac:dyDescent="0.25">
      <c r="A51" s="149" t="s">
        <v>328</v>
      </c>
      <c r="B51" s="57" t="s">
        <v>1190</v>
      </c>
      <c r="C51" s="102" t="s">
        <v>1191</v>
      </c>
      <c r="D51" s="292">
        <v>0.62</v>
      </c>
      <c r="E51" s="295">
        <v>0.62</v>
      </c>
      <c r="F51" s="245">
        <v>0</v>
      </c>
      <c r="G51" s="106" t="s">
        <v>654</v>
      </c>
      <c r="H51" s="106">
        <v>200</v>
      </c>
      <c r="I51" s="106" t="s">
        <v>1776</v>
      </c>
      <c r="J51" s="106">
        <v>1600</v>
      </c>
      <c r="K51" s="106">
        <v>67200</v>
      </c>
      <c r="L51" s="107">
        <v>2.8</v>
      </c>
      <c r="M51" s="106" t="s">
        <v>1772</v>
      </c>
      <c r="N51" s="239" t="e">
        <f>SUMIF('Low Volume Irrigation'!$A$8:$A$212,$A51,'Low Volume Irrigation'!$N$8:$N$212)+SUMIF('Spray heads &amp; Nozzles'!$A$8:$A$202,$A51,'Spray heads &amp; Nozzles'!$N$8:$N$202)+SUMIF('Rotors &amp; Nozzles'!$A$8:$A$215,$A51,'Rotors &amp; Nozzles'!$N$8:$N$215)+SUMIF('Valves &amp; Acc.'!$A$8:$A$200,$A51,'Valves &amp; Acc.'!$N$8:$N$200)+SUMIF(Controllers!$A$8:$A$209,$A51,Controllers!$N$8:$N$209)+SUMIF('Central Control Systems'!$A$8:$A$198,$A51,'Central Control Systems'!$N$8:$N$198)+SUMIF('LND Services'!$A$8:$A$182,$A51,'LND Services'!$N$8:$N$182)+SUMIF(#REF!,$A51,#REF!)+SUMIF(#REF!,$A51,#REF!)+SUMIF(AG!$A$8:$A$175,$A51,AG!$N$8:$N$175)+SUMIF('Spare Parts'!$A$8:$A$184,$A51,'Spare Parts'!$J$8:$J$184)</f>
        <v>#REF!</v>
      </c>
      <c r="O51" s="8"/>
      <c r="P51" s="8"/>
      <c r="Q51" s="8"/>
      <c r="R51" s="8"/>
    </row>
    <row r="52" spans="1:18" s="15" customFormat="1" x14ac:dyDescent="0.25">
      <c r="A52" s="149" t="s">
        <v>329</v>
      </c>
      <c r="B52" s="57" t="s">
        <v>1192</v>
      </c>
      <c r="C52" s="102" t="s">
        <v>1193</v>
      </c>
      <c r="D52" s="292">
        <v>2.2599999999999998</v>
      </c>
      <c r="E52" s="295">
        <v>2.2599999999999998</v>
      </c>
      <c r="F52" s="245">
        <v>0</v>
      </c>
      <c r="G52" s="106" t="s">
        <v>654</v>
      </c>
      <c r="H52" s="106">
        <v>200</v>
      </c>
      <c r="I52" s="106" t="s">
        <v>1776</v>
      </c>
      <c r="J52" s="106">
        <v>1600</v>
      </c>
      <c r="K52" s="106">
        <v>67200</v>
      </c>
      <c r="L52" s="107">
        <v>3.2</v>
      </c>
      <c r="M52" s="106" t="s">
        <v>1772</v>
      </c>
      <c r="N52" s="239" t="e">
        <f>SUMIF('Low Volume Irrigation'!$A$8:$A$212,$A52,'Low Volume Irrigation'!$N$8:$N$212)+SUMIF('Spray heads &amp; Nozzles'!$A$8:$A$202,$A52,'Spray heads &amp; Nozzles'!$N$8:$N$202)+SUMIF('Rotors &amp; Nozzles'!$A$8:$A$215,$A52,'Rotors &amp; Nozzles'!$N$8:$N$215)+SUMIF('Valves &amp; Acc.'!$A$8:$A$200,$A52,'Valves &amp; Acc.'!$N$8:$N$200)+SUMIF(Controllers!$A$8:$A$209,$A52,Controllers!$N$8:$N$209)+SUMIF('Central Control Systems'!$A$8:$A$198,$A52,'Central Control Systems'!$N$8:$N$198)+SUMIF('LND Services'!$A$8:$A$182,$A52,'LND Services'!$N$8:$N$182)+SUMIF(#REF!,$A52,#REF!)+SUMIF(#REF!,$A52,#REF!)+SUMIF(AG!$A$8:$A$175,$A52,AG!$N$8:$N$175)+SUMIF('Spare Parts'!$A$8:$A$184,$A52,'Spare Parts'!$J$8:$J$184)</f>
        <v>#REF!</v>
      </c>
      <c r="O52" s="8"/>
      <c r="P52" s="8"/>
      <c r="Q52" s="8"/>
      <c r="R52" s="8"/>
    </row>
    <row r="53" spans="1:18" s="15" customFormat="1" x14ac:dyDescent="0.25">
      <c r="A53" s="149" t="s">
        <v>330</v>
      </c>
      <c r="B53" s="57" t="s">
        <v>1194</v>
      </c>
      <c r="C53" s="102" t="s">
        <v>1195</v>
      </c>
      <c r="D53" s="292">
        <v>2.2599999999999998</v>
      </c>
      <c r="E53" s="295">
        <v>2.2599999999999998</v>
      </c>
      <c r="F53" s="245">
        <v>0</v>
      </c>
      <c r="G53" s="106" t="s">
        <v>654</v>
      </c>
      <c r="H53" s="106">
        <v>200</v>
      </c>
      <c r="I53" s="106" t="s">
        <v>1776</v>
      </c>
      <c r="J53" s="106">
        <v>1600</v>
      </c>
      <c r="K53" s="106">
        <v>67200</v>
      </c>
      <c r="L53" s="107">
        <v>3.1</v>
      </c>
      <c r="M53" s="106" t="s">
        <v>1772</v>
      </c>
      <c r="N53" s="239" t="e">
        <f>SUMIF('Low Volume Irrigation'!$A$8:$A$212,$A53,'Low Volume Irrigation'!$N$8:$N$212)+SUMIF('Spray heads &amp; Nozzles'!$A$8:$A$202,$A53,'Spray heads &amp; Nozzles'!$N$8:$N$202)+SUMIF('Rotors &amp; Nozzles'!$A$8:$A$215,$A53,'Rotors &amp; Nozzles'!$N$8:$N$215)+SUMIF('Valves &amp; Acc.'!$A$8:$A$200,$A53,'Valves &amp; Acc.'!$N$8:$N$200)+SUMIF(Controllers!$A$8:$A$209,$A53,Controllers!$N$8:$N$209)+SUMIF('Central Control Systems'!$A$8:$A$198,$A53,'Central Control Systems'!$N$8:$N$198)+SUMIF('LND Services'!$A$8:$A$182,$A53,'LND Services'!$N$8:$N$182)+SUMIF(#REF!,$A53,#REF!)+SUMIF(#REF!,$A53,#REF!)+SUMIF(AG!$A$8:$A$175,$A53,AG!$N$8:$N$175)+SUMIF('Spare Parts'!$A$8:$A$184,$A53,'Spare Parts'!$J$8:$J$184)</f>
        <v>#REF!</v>
      </c>
      <c r="O53" s="8"/>
      <c r="P53" s="8"/>
      <c r="Q53" s="8"/>
      <c r="R53" s="8"/>
    </row>
    <row r="54" spans="1:18" s="15" customFormat="1" x14ac:dyDescent="0.25">
      <c r="A54" s="149" t="s">
        <v>332</v>
      </c>
      <c r="B54" s="57" t="s">
        <v>1197</v>
      </c>
      <c r="C54" s="102" t="s">
        <v>1198</v>
      </c>
      <c r="D54" s="292">
        <v>3.43</v>
      </c>
      <c r="E54" s="295">
        <v>3.43</v>
      </c>
      <c r="F54" s="245">
        <v>0</v>
      </c>
      <c r="G54" s="106" t="s">
        <v>654</v>
      </c>
      <c r="H54" s="106">
        <v>200</v>
      </c>
      <c r="I54" s="106" t="s">
        <v>1776</v>
      </c>
      <c r="J54" s="106">
        <v>3600</v>
      </c>
      <c r="K54" s="106">
        <v>43200</v>
      </c>
      <c r="L54" s="107">
        <v>26.3</v>
      </c>
      <c r="M54" s="106" t="s">
        <v>1772</v>
      </c>
      <c r="N54" s="239" t="e">
        <f>SUMIF('Low Volume Irrigation'!$A$8:$A$212,$A54,'Low Volume Irrigation'!$N$8:$N$212)+SUMIF('Spray heads &amp; Nozzles'!$A$8:$A$202,$A54,'Spray heads &amp; Nozzles'!$N$8:$N$202)+SUMIF('Rotors &amp; Nozzles'!$A$8:$A$215,$A54,'Rotors &amp; Nozzles'!$N$8:$N$215)+SUMIF('Valves &amp; Acc.'!$A$8:$A$200,$A54,'Valves &amp; Acc.'!$N$8:$N$200)+SUMIF(Controllers!$A$8:$A$209,$A54,Controllers!$N$8:$N$209)+SUMIF('Central Control Systems'!$A$8:$A$198,$A54,'Central Control Systems'!$N$8:$N$198)+SUMIF('LND Services'!$A$8:$A$182,$A54,'LND Services'!$N$8:$N$182)+SUMIF(#REF!,$A54,#REF!)+SUMIF(#REF!,$A54,#REF!)+SUMIF(AG!$A$8:$A$175,$A54,AG!$N$8:$N$175)+SUMIF('Spare Parts'!$A$8:$A$184,$A54,'Spare Parts'!$J$8:$J$184)</f>
        <v>#REF!</v>
      </c>
      <c r="O54" s="8"/>
      <c r="P54" s="8"/>
      <c r="Q54" s="8"/>
      <c r="R54" s="8"/>
    </row>
    <row r="55" spans="1:18" s="14" customFormat="1" x14ac:dyDescent="0.25">
      <c r="A55" s="149" t="s">
        <v>333</v>
      </c>
      <c r="B55" s="57" t="s">
        <v>1199</v>
      </c>
      <c r="C55" s="102" t="s">
        <v>1200</v>
      </c>
      <c r="D55" s="292">
        <v>3.43</v>
      </c>
      <c r="E55" s="295">
        <v>3.43</v>
      </c>
      <c r="F55" s="245">
        <v>0</v>
      </c>
      <c r="G55" s="106" t="s">
        <v>654</v>
      </c>
      <c r="H55" s="106">
        <v>200</v>
      </c>
      <c r="I55" s="106" t="s">
        <v>1776</v>
      </c>
      <c r="J55" s="106">
        <v>3600</v>
      </c>
      <c r="K55" s="106">
        <v>43200</v>
      </c>
      <c r="L55" s="107">
        <v>14.5</v>
      </c>
      <c r="M55" s="106" t="s">
        <v>1772</v>
      </c>
      <c r="N55" s="239" t="e">
        <f>SUMIF('Low Volume Irrigation'!$A$8:$A$212,$A55,'Low Volume Irrigation'!$N$8:$N$212)+SUMIF('Spray heads &amp; Nozzles'!$A$8:$A$202,$A55,'Spray heads &amp; Nozzles'!$N$8:$N$202)+SUMIF('Rotors &amp; Nozzles'!$A$8:$A$215,$A55,'Rotors &amp; Nozzles'!$N$8:$N$215)+SUMIF('Valves &amp; Acc.'!$A$8:$A$200,$A55,'Valves &amp; Acc.'!$N$8:$N$200)+SUMIF(Controllers!$A$8:$A$209,$A55,Controllers!$N$8:$N$209)+SUMIF('Central Control Systems'!$A$8:$A$198,$A55,'Central Control Systems'!$N$8:$N$198)+SUMIF('LND Services'!$A$8:$A$182,$A55,'LND Services'!$N$8:$N$182)+SUMIF(#REF!,$A55,#REF!)+SUMIF(#REF!,$A55,#REF!)+SUMIF(AG!$A$8:$A$175,$A55,AG!$N$8:$N$175)+SUMIF('Spare Parts'!$A$8:$A$184,$A55,'Spare Parts'!$J$8:$J$184)</f>
        <v>#REF!</v>
      </c>
      <c r="O55" s="8"/>
      <c r="P55" s="8"/>
      <c r="Q55" s="8"/>
      <c r="R55" s="8"/>
    </row>
    <row r="56" spans="1:18" s="15" customFormat="1" x14ac:dyDescent="0.25">
      <c r="A56" s="149" t="s">
        <v>334</v>
      </c>
      <c r="B56" s="57" t="s">
        <v>1201</v>
      </c>
      <c r="C56" s="102" t="s">
        <v>1202</v>
      </c>
      <c r="D56" s="292">
        <v>3.43</v>
      </c>
      <c r="E56" s="295">
        <v>3.43</v>
      </c>
      <c r="F56" s="245">
        <v>0</v>
      </c>
      <c r="G56" s="106" t="s">
        <v>654</v>
      </c>
      <c r="H56" s="106">
        <v>200</v>
      </c>
      <c r="I56" s="106" t="s">
        <v>1776</v>
      </c>
      <c r="J56" s="106">
        <v>3600</v>
      </c>
      <c r="K56" s="106">
        <v>43200</v>
      </c>
      <c r="L56" s="107">
        <v>25.6</v>
      </c>
      <c r="M56" s="106" t="s">
        <v>1772</v>
      </c>
      <c r="N56" s="239" t="e">
        <f>SUMIF('Low Volume Irrigation'!$A$8:$A$212,$A56,'Low Volume Irrigation'!$N$8:$N$212)+SUMIF('Spray heads &amp; Nozzles'!$A$8:$A$202,$A56,'Spray heads &amp; Nozzles'!$N$8:$N$202)+SUMIF('Rotors &amp; Nozzles'!$A$8:$A$215,$A56,'Rotors &amp; Nozzles'!$N$8:$N$215)+SUMIF('Valves &amp; Acc.'!$A$8:$A$200,$A56,'Valves &amp; Acc.'!$N$8:$N$200)+SUMIF(Controllers!$A$8:$A$209,$A56,Controllers!$N$8:$N$209)+SUMIF('Central Control Systems'!$A$8:$A$198,$A56,'Central Control Systems'!$N$8:$N$198)+SUMIF('LND Services'!$A$8:$A$182,$A56,'LND Services'!$N$8:$N$182)+SUMIF(#REF!,$A56,#REF!)+SUMIF(#REF!,$A56,#REF!)+SUMIF(AG!$A$8:$A$175,$A56,AG!$N$8:$N$175)+SUMIF('Spare Parts'!$A$8:$A$184,$A56,'Spare Parts'!$J$8:$J$184)</f>
        <v>#REF!</v>
      </c>
      <c r="O56" s="8"/>
      <c r="P56" s="8"/>
      <c r="Q56" s="8"/>
      <c r="R56" s="8"/>
    </row>
    <row r="57" spans="1:18" s="15" customFormat="1" x14ac:dyDescent="0.25">
      <c r="A57" s="148" t="s">
        <v>622</v>
      </c>
      <c r="B57" s="57" t="s">
        <v>1204</v>
      </c>
      <c r="C57" s="102" t="s">
        <v>1205</v>
      </c>
      <c r="D57" s="292">
        <v>0.62</v>
      </c>
      <c r="E57" s="295">
        <v>0.62</v>
      </c>
      <c r="F57" s="245">
        <v>0</v>
      </c>
      <c r="G57" s="106" t="s">
        <v>654</v>
      </c>
      <c r="H57" s="106">
        <v>200</v>
      </c>
      <c r="I57" s="106" t="s">
        <v>1776</v>
      </c>
      <c r="J57" s="106">
        <v>1600</v>
      </c>
      <c r="K57" s="106">
        <v>38400</v>
      </c>
      <c r="L57" s="107">
        <v>2.8</v>
      </c>
      <c r="M57" s="106" t="s">
        <v>1772</v>
      </c>
      <c r="N57" s="239" t="e">
        <f>SUMIF('Low Volume Irrigation'!$A$8:$A$212,$A57,'Low Volume Irrigation'!$N$8:$N$212)+SUMIF('Spray heads &amp; Nozzles'!$A$8:$A$202,$A57,'Spray heads &amp; Nozzles'!$N$8:$N$202)+SUMIF('Rotors &amp; Nozzles'!$A$8:$A$215,$A57,'Rotors &amp; Nozzles'!$N$8:$N$215)+SUMIF('Valves &amp; Acc.'!$A$8:$A$200,$A57,'Valves &amp; Acc.'!$N$8:$N$200)+SUMIF(Controllers!$A$8:$A$209,$A57,Controllers!$N$8:$N$209)+SUMIF('Central Control Systems'!$A$8:$A$198,$A57,'Central Control Systems'!$N$8:$N$198)+SUMIF('LND Services'!$A$8:$A$182,$A57,'LND Services'!$N$8:$N$182)+SUMIF(#REF!,$A57,#REF!)+SUMIF(#REF!,$A57,#REF!)+SUMIF(AG!$A$8:$A$175,$A57,AG!$N$8:$N$175)+SUMIF('Spare Parts'!$A$8:$A$184,$A57,'Spare Parts'!$J$8:$J$184)</f>
        <v>#REF!</v>
      </c>
      <c r="O57" s="8"/>
      <c r="P57" s="8"/>
      <c r="Q57" s="8"/>
      <c r="R57" s="8"/>
    </row>
    <row r="58" spans="1:18" s="15" customFormat="1" x14ac:dyDescent="0.25">
      <c r="A58" s="149" t="s">
        <v>623</v>
      </c>
      <c r="B58" s="57" t="s">
        <v>1206</v>
      </c>
      <c r="C58" s="102" t="s">
        <v>1207</v>
      </c>
      <c r="D58" s="292">
        <v>0.62</v>
      </c>
      <c r="E58" s="295">
        <v>0.62</v>
      </c>
      <c r="F58" s="245">
        <v>0</v>
      </c>
      <c r="G58" s="106" t="s">
        <v>654</v>
      </c>
      <c r="H58" s="106">
        <v>200</v>
      </c>
      <c r="I58" s="106" t="s">
        <v>1776</v>
      </c>
      <c r="J58" s="106">
        <v>1600</v>
      </c>
      <c r="K58" s="106">
        <v>38400</v>
      </c>
      <c r="L58" s="107">
        <v>2.8</v>
      </c>
      <c r="M58" s="106" t="s">
        <v>1772</v>
      </c>
      <c r="N58" s="239" t="e">
        <f>SUMIF('Low Volume Irrigation'!$A$8:$A$212,$A58,'Low Volume Irrigation'!$N$8:$N$212)+SUMIF('Spray heads &amp; Nozzles'!$A$8:$A$202,$A58,'Spray heads &amp; Nozzles'!$N$8:$N$202)+SUMIF('Rotors &amp; Nozzles'!$A$8:$A$215,$A58,'Rotors &amp; Nozzles'!$N$8:$N$215)+SUMIF('Valves &amp; Acc.'!$A$8:$A$200,$A58,'Valves &amp; Acc.'!$N$8:$N$200)+SUMIF(Controllers!$A$8:$A$209,$A58,Controllers!$N$8:$N$209)+SUMIF('Central Control Systems'!$A$8:$A$198,$A58,'Central Control Systems'!$N$8:$N$198)+SUMIF('LND Services'!$A$8:$A$182,$A58,'LND Services'!$N$8:$N$182)+SUMIF(#REF!,$A58,#REF!)+SUMIF(#REF!,$A58,#REF!)+SUMIF(AG!$A$8:$A$175,$A58,AG!$N$8:$N$175)+SUMIF('Spare Parts'!$A$8:$A$184,$A58,'Spare Parts'!$J$8:$J$184)</f>
        <v>#REF!</v>
      </c>
      <c r="O58" s="8"/>
      <c r="P58" s="8"/>
      <c r="Q58" s="8"/>
      <c r="R58" s="8"/>
    </row>
    <row r="59" spans="1:18" s="15" customFormat="1" x14ac:dyDescent="0.25">
      <c r="A59" s="149" t="s">
        <v>624</v>
      </c>
      <c r="B59" s="57" t="s">
        <v>1208</v>
      </c>
      <c r="C59" s="102" t="s">
        <v>1209</v>
      </c>
      <c r="D59" s="292">
        <v>0.62</v>
      </c>
      <c r="E59" s="295">
        <v>0.62</v>
      </c>
      <c r="F59" s="245">
        <v>0</v>
      </c>
      <c r="G59" s="106" t="s">
        <v>654</v>
      </c>
      <c r="H59" s="106">
        <v>200</v>
      </c>
      <c r="I59" s="106" t="s">
        <v>1776</v>
      </c>
      <c r="J59" s="106">
        <v>1600</v>
      </c>
      <c r="K59" s="106">
        <v>38400</v>
      </c>
      <c r="L59" s="107">
        <v>2.8</v>
      </c>
      <c r="M59" s="106" t="s">
        <v>1772</v>
      </c>
      <c r="N59" s="239" t="e">
        <f>SUMIF('Low Volume Irrigation'!$A$8:$A$212,$A59,'Low Volume Irrigation'!$N$8:$N$212)+SUMIF('Spray heads &amp; Nozzles'!$A$8:$A$202,$A59,'Spray heads &amp; Nozzles'!$N$8:$N$202)+SUMIF('Rotors &amp; Nozzles'!$A$8:$A$215,$A59,'Rotors &amp; Nozzles'!$N$8:$N$215)+SUMIF('Valves &amp; Acc.'!$A$8:$A$200,$A59,'Valves &amp; Acc.'!$N$8:$N$200)+SUMIF(Controllers!$A$8:$A$209,$A59,Controllers!$N$8:$N$209)+SUMIF('Central Control Systems'!$A$8:$A$198,$A59,'Central Control Systems'!$N$8:$N$198)+SUMIF('LND Services'!$A$8:$A$182,$A59,'LND Services'!$N$8:$N$182)+SUMIF(#REF!,$A59,#REF!)+SUMIF(#REF!,$A59,#REF!)+SUMIF(AG!$A$8:$A$175,$A59,AG!$N$8:$N$175)+SUMIF('Spare Parts'!$A$8:$A$184,$A59,'Spare Parts'!$J$8:$J$184)</f>
        <v>#REF!</v>
      </c>
      <c r="O59" s="8"/>
      <c r="P59" s="8"/>
      <c r="Q59" s="8"/>
      <c r="R59" s="8"/>
    </row>
    <row r="60" spans="1:18" s="15" customFormat="1" x14ac:dyDescent="0.25">
      <c r="A60" s="149" t="s">
        <v>1681</v>
      </c>
      <c r="B60" s="57" t="s">
        <v>1677</v>
      </c>
      <c r="C60" s="102" t="s">
        <v>1678</v>
      </c>
      <c r="D60" s="292">
        <v>0.62</v>
      </c>
      <c r="E60" s="295">
        <v>0.62</v>
      </c>
      <c r="F60" s="245">
        <v>0</v>
      </c>
      <c r="G60" s="106" t="s">
        <v>654</v>
      </c>
      <c r="H60" s="106">
        <v>200</v>
      </c>
      <c r="I60" s="106" t="s">
        <v>1776</v>
      </c>
      <c r="J60" s="106">
        <v>1600</v>
      </c>
      <c r="K60" s="106">
        <v>38400</v>
      </c>
      <c r="L60" s="107">
        <v>2.8</v>
      </c>
      <c r="M60" s="106" t="s">
        <v>1772</v>
      </c>
      <c r="N60" s="239" t="e">
        <f>SUMIF('Low Volume Irrigation'!$A$8:$A$212,$A60,'Low Volume Irrigation'!$N$8:$N$212)+SUMIF('Spray heads &amp; Nozzles'!$A$8:$A$202,$A60,'Spray heads &amp; Nozzles'!$N$8:$N$202)+SUMIF('Rotors &amp; Nozzles'!$A$8:$A$215,$A60,'Rotors &amp; Nozzles'!$N$8:$N$215)+SUMIF('Valves &amp; Acc.'!$A$8:$A$200,$A60,'Valves &amp; Acc.'!$N$8:$N$200)+SUMIF(Controllers!$A$8:$A$209,$A60,Controllers!$N$8:$N$209)+SUMIF('Central Control Systems'!$A$8:$A$198,$A60,'Central Control Systems'!$N$8:$N$198)+SUMIF('LND Services'!$A$8:$A$182,$A60,'LND Services'!$N$8:$N$182)+SUMIF(#REF!,$A60,#REF!)+SUMIF(#REF!,$A60,#REF!)+SUMIF(AG!$A$8:$A$175,$A60,AG!$N$8:$N$175)+SUMIF('Spare Parts'!$A$8:$A$184,$A60,'Spare Parts'!$J$8:$J$184)</f>
        <v>#REF!</v>
      </c>
      <c r="O60" s="8"/>
      <c r="P60" s="8"/>
      <c r="Q60" s="8"/>
      <c r="R60" s="8"/>
    </row>
    <row r="61" spans="1:18" s="15" customFormat="1" x14ac:dyDescent="0.25">
      <c r="A61" s="149" t="s">
        <v>625</v>
      </c>
      <c r="B61" s="57" t="s">
        <v>1210</v>
      </c>
      <c r="C61" s="102" t="s">
        <v>1211</v>
      </c>
      <c r="D61" s="292">
        <v>0.62</v>
      </c>
      <c r="E61" s="295">
        <v>0.62</v>
      </c>
      <c r="F61" s="245">
        <v>0</v>
      </c>
      <c r="G61" s="106" t="s">
        <v>654</v>
      </c>
      <c r="H61" s="106">
        <v>200</v>
      </c>
      <c r="I61" s="106" t="s">
        <v>1776</v>
      </c>
      <c r="J61" s="106">
        <v>1600</v>
      </c>
      <c r="K61" s="106">
        <v>38400</v>
      </c>
      <c r="L61" s="107">
        <v>2.8</v>
      </c>
      <c r="M61" s="106" t="s">
        <v>1772</v>
      </c>
      <c r="N61" s="239" t="e">
        <f>SUMIF('Low Volume Irrigation'!$A$8:$A$212,$A61,'Low Volume Irrigation'!$N$8:$N$212)+SUMIF('Spray heads &amp; Nozzles'!$A$8:$A$202,$A61,'Spray heads &amp; Nozzles'!$N$8:$N$202)+SUMIF('Rotors &amp; Nozzles'!$A$8:$A$215,$A61,'Rotors &amp; Nozzles'!$N$8:$N$215)+SUMIF('Valves &amp; Acc.'!$A$8:$A$200,$A61,'Valves &amp; Acc.'!$N$8:$N$200)+SUMIF(Controllers!$A$8:$A$209,$A61,Controllers!$N$8:$N$209)+SUMIF('Central Control Systems'!$A$8:$A$198,$A61,'Central Control Systems'!$N$8:$N$198)+SUMIF('LND Services'!$A$8:$A$182,$A61,'LND Services'!$N$8:$N$182)+SUMIF(#REF!,$A61,#REF!)+SUMIF(#REF!,$A61,#REF!)+SUMIF(AG!$A$8:$A$175,$A61,AG!$N$8:$N$175)+SUMIF('Spare Parts'!$A$8:$A$184,$A61,'Spare Parts'!$J$8:$J$184)</f>
        <v>#REF!</v>
      </c>
      <c r="O61" s="8"/>
      <c r="P61" s="8"/>
      <c r="Q61" s="8"/>
      <c r="R61" s="8"/>
    </row>
    <row r="62" spans="1:18" s="15" customFormat="1" x14ac:dyDescent="0.25">
      <c r="A62" s="149" t="s">
        <v>626</v>
      </c>
      <c r="B62" s="57" t="s">
        <v>1212</v>
      </c>
      <c r="C62" s="102" t="s">
        <v>1213</v>
      </c>
      <c r="D62" s="292">
        <v>0.62</v>
      </c>
      <c r="E62" s="295">
        <v>0.62</v>
      </c>
      <c r="F62" s="245">
        <v>0</v>
      </c>
      <c r="G62" s="106" t="s">
        <v>654</v>
      </c>
      <c r="H62" s="106">
        <v>200</v>
      </c>
      <c r="I62" s="106" t="s">
        <v>1776</v>
      </c>
      <c r="J62" s="106">
        <v>1600</v>
      </c>
      <c r="K62" s="106">
        <v>38400</v>
      </c>
      <c r="L62" s="107">
        <v>2.8</v>
      </c>
      <c r="M62" s="106" t="s">
        <v>1772</v>
      </c>
      <c r="N62" s="239" t="e">
        <f>SUMIF('Low Volume Irrigation'!$A$8:$A$212,$A62,'Low Volume Irrigation'!$N$8:$N$212)+SUMIF('Spray heads &amp; Nozzles'!$A$8:$A$202,$A62,'Spray heads &amp; Nozzles'!$N$8:$N$202)+SUMIF('Rotors &amp; Nozzles'!$A$8:$A$215,$A62,'Rotors &amp; Nozzles'!$N$8:$N$215)+SUMIF('Valves &amp; Acc.'!$A$8:$A$200,$A62,'Valves &amp; Acc.'!$N$8:$N$200)+SUMIF(Controllers!$A$8:$A$209,$A62,Controllers!$N$8:$N$209)+SUMIF('Central Control Systems'!$A$8:$A$198,$A62,'Central Control Systems'!$N$8:$N$198)+SUMIF('LND Services'!$A$8:$A$182,$A62,'LND Services'!$N$8:$N$182)+SUMIF(#REF!,$A62,#REF!)+SUMIF(#REF!,$A62,#REF!)+SUMIF(AG!$A$8:$A$175,$A62,AG!$N$8:$N$175)+SUMIF('Spare Parts'!$A$8:$A$184,$A62,'Spare Parts'!$J$8:$J$184)</f>
        <v>#REF!</v>
      </c>
      <c r="O62" s="8"/>
      <c r="P62" s="8"/>
      <c r="Q62" s="8"/>
      <c r="R62" s="8"/>
    </row>
    <row r="63" spans="1:18" s="15" customFormat="1" x14ac:dyDescent="0.25">
      <c r="A63" s="148" t="s">
        <v>2599</v>
      </c>
      <c r="B63" s="57" t="s">
        <v>2600</v>
      </c>
      <c r="C63" s="102" t="s">
        <v>2601</v>
      </c>
      <c r="D63" s="292">
        <v>3.43</v>
      </c>
      <c r="E63" s="295">
        <v>3.43</v>
      </c>
      <c r="F63" s="245">
        <v>0</v>
      </c>
      <c r="G63" s="106" t="s">
        <v>654</v>
      </c>
      <c r="H63" s="106">
        <v>200</v>
      </c>
      <c r="I63" s="106" t="s">
        <v>1776</v>
      </c>
      <c r="J63" s="106">
        <v>3600</v>
      </c>
      <c r="K63" s="106">
        <v>43200</v>
      </c>
      <c r="L63" s="107">
        <v>22.2</v>
      </c>
      <c r="M63" s="106" t="s">
        <v>1772</v>
      </c>
      <c r="N63" s="239" t="e">
        <f>SUMIF('Low Volume Irrigation'!$A$8:$A$212,$A63,'Low Volume Irrigation'!$N$8:$N$212)+SUMIF('Spray heads &amp; Nozzles'!$A$8:$A$202,$A63,'Spray heads &amp; Nozzles'!$N$8:$N$202)+SUMIF('Rotors &amp; Nozzles'!$A$8:$A$215,$A63,'Rotors &amp; Nozzles'!$N$8:$N$215)+SUMIF('Valves &amp; Acc.'!$A$8:$A$200,$A63,'Valves &amp; Acc.'!$N$8:$N$200)+SUMIF(Controllers!$A$8:$A$209,$A63,Controllers!$N$8:$N$209)+SUMIF('Central Control Systems'!$A$8:$A$198,$A63,'Central Control Systems'!$N$8:$N$198)+SUMIF('LND Services'!$A$8:$A$182,$A63,'LND Services'!$N$8:$N$182)+SUMIF(#REF!,$A63,#REF!)+SUMIF(#REF!,$A63,#REF!)+SUMIF(AG!$A$8:$A$175,$A63,AG!$N$8:$N$175)+SUMIF('Spare Parts'!$A$8:$A$184,$A63,'Spare Parts'!$J$8:$J$184)</f>
        <v>#REF!</v>
      </c>
      <c r="O63" s="8"/>
      <c r="P63" s="8"/>
      <c r="Q63" s="8"/>
      <c r="R63" s="8"/>
    </row>
    <row r="64" spans="1:18" s="15" customFormat="1" x14ac:dyDescent="0.25">
      <c r="A64" s="149" t="s">
        <v>627</v>
      </c>
      <c r="B64" s="57" t="s">
        <v>1215</v>
      </c>
      <c r="C64" s="102" t="s">
        <v>1216</v>
      </c>
      <c r="D64" s="292">
        <v>3.43</v>
      </c>
      <c r="E64" s="295">
        <v>3.43</v>
      </c>
      <c r="F64" s="245">
        <v>0</v>
      </c>
      <c r="G64" s="106" t="s">
        <v>654</v>
      </c>
      <c r="H64" s="106">
        <v>200</v>
      </c>
      <c r="I64" s="106" t="s">
        <v>1776</v>
      </c>
      <c r="J64" s="106">
        <v>3600</v>
      </c>
      <c r="K64" s="106">
        <v>43200</v>
      </c>
      <c r="L64" s="107">
        <v>22.2</v>
      </c>
      <c r="M64" s="106" t="s">
        <v>1772</v>
      </c>
      <c r="N64" s="239" t="e">
        <f>SUMIF('Low Volume Irrigation'!$A$8:$A$212,$A64,'Low Volume Irrigation'!$N$8:$N$212)+SUMIF('Spray heads &amp; Nozzles'!$A$8:$A$202,$A64,'Spray heads &amp; Nozzles'!$N$8:$N$202)+SUMIF('Rotors &amp; Nozzles'!$A$8:$A$215,$A64,'Rotors &amp; Nozzles'!$N$8:$N$215)+SUMIF('Valves &amp; Acc.'!$A$8:$A$200,$A64,'Valves &amp; Acc.'!$N$8:$N$200)+SUMIF(Controllers!$A$8:$A$209,$A64,Controllers!$N$8:$N$209)+SUMIF('Central Control Systems'!$A$8:$A$198,$A64,'Central Control Systems'!$N$8:$N$198)+SUMIF('LND Services'!$A$8:$A$182,$A64,'LND Services'!$N$8:$N$182)+SUMIF(#REF!,$A64,#REF!)+SUMIF(#REF!,$A64,#REF!)+SUMIF(AG!$A$8:$A$175,$A64,AG!$N$8:$N$175)+SUMIF('Spare Parts'!$A$8:$A$184,$A64,'Spare Parts'!$J$8:$J$184)</f>
        <v>#REF!</v>
      </c>
      <c r="O64" s="8"/>
      <c r="P64" s="8"/>
      <c r="Q64" s="8"/>
      <c r="R64" s="8"/>
    </row>
    <row r="65" spans="1:18" s="15" customFormat="1" x14ac:dyDescent="0.25">
      <c r="A65" s="148" t="s">
        <v>628</v>
      </c>
      <c r="B65" s="57" t="s">
        <v>1217</v>
      </c>
      <c r="C65" s="102" t="s">
        <v>1218</v>
      </c>
      <c r="D65" s="292">
        <v>3.43</v>
      </c>
      <c r="E65" s="295">
        <v>3.43</v>
      </c>
      <c r="F65" s="245">
        <v>0</v>
      </c>
      <c r="G65" s="106" t="s">
        <v>654</v>
      </c>
      <c r="H65" s="106">
        <v>200</v>
      </c>
      <c r="I65" s="106" t="s">
        <v>1776</v>
      </c>
      <c r="J65" s="106">
        <v>3600</v>
      </c>
      <c r="K65" s="106">
        <v>43200</v>
      </c>
      <c r="L65" s="107">
        <v>22.5</v>
      </c>
      <c r="M65" s="106" t="s">
        <v>1772</v>
      </c>
      <c r="N65" s="239" t="e">
        <f>SUMIF('Low Volume Irrigation'!$A$8:$A$212,$A65,'Low Volume Irrigation'!$N$8:$N$212)+SUMIF('Spray heads &amp; Nozzles'!$A$8:$A$202,$A65,'Spray heads &amp; Nozzles'!$N$8:$N$202)+SUMIF('Rotors &amp; Nozzles'!$A$8:$A$215,$A65,'Rotors &amp; Nozzles'!$N$8:$N$215)+SUMIF('Valves &amp; Acc.'!$A$8:$A$200,$A65,'Valves &amp; Acc.'!$N$8:$N$200)+SUMIF(Controllers!$A$8:$A$209,$A65,Controllers!$N$8:$N$209)+SUMIF('Central Control Systems'!$A$8:$A$198,$A65,'Central Control Systems'!$N$8:$N$198)+SUMIF('LND Services'!$A$8:$A$182,$A65,'LND Services'!$N$8:$N$182)+SUMIF(#REF!,$A65,#REF!)+SUMIF(#REF!,$A65,#REF!)+SUMIF(AG!$A$8:$A$175,$A65,AG!$N$8:$N$175)+SUMIF('Spare Parts'!$A$8:$A$184,$A65,'Spare Parts'!$J$8:$J$184)</f>
        <v>#REF!</v>
      </c>
      <c r="O65" s="8"/>
      <c r="P65" s="8"/>
      <c r="Q65" s="8"/>
      <c r="R65" s="8"/>
    </row>
    <row r="66" spans="1:18" s="14" customFormat="1" x14ac:dyDescent="0.25">
      <c r="A66" s="149" t="s">
        <v>630</v>
      </c>
      <c r="B66" s="57" t="s">
        <v>1220</v>
      </c>
      <c r="C66" s="102" t="s">
        <v>1221</v>
      </c>
      <c r="D66" s="292">
        <v>1.54</v>
      </c>
      <c r="E66" s="295">
        <v>1.54</v>
      </c>
      <c r="F66" s="245">
        <v>0</v>
      </c>
      <c r="G66" s="106" t="s">
        <v>654</v>
      </c>
      <c r="H66" s="106">
        <v>50</v>
      </c>
      <c r="I66" s="106" t="s">
        <v>1776</v>
      </c>
      <c r="J66" s="106">
        <v>1000</v>
      </c>
      <c r="K66" s="106">
        <v>9000</v>
      </c>
      <c r="L66" s="107">
        <v>6.6</v>
      </c>
      <c r="M66" s="106" t="s">
        <v>1772</v>
      </c>
      <c r="N66" s="239" t="e">
        <f>SUMIF('Low Volume Irrigation'!$A$8:$A$212,$A66,'Low Volume Irrigation'!$N$8:$N$212)+SUMIF('Spray heads &amp; Nozzles'!$A$8:$A$202,$A66,'Spray heads &amp; Nozzles'!$N$8:$N$202)+SUMIF('Rotors &amp; Nozzles'!$A$8:$A$215,$A66,'Rotors &amp; Nozzles'!$N$8:$N$215)+SUMIF('Valves &amp; Acc.'!$A$8:$A$200,$A66,'Valves &amp; Acc.'!$N$8:$N$200)+SUMIF(Controllers!$A$8:$A$209,$A66,Controllers!$N$8:$N$209)+SUMIF('Central Control Systems'!$A$8:$A$198,$A66,'Central Control Systems'!$N$8:$N$198)+SUMIF('LND Services'!$A$8:$A$182,$A66,'LND Services'!$N$8:$N$182)+SUMIF(#REF!,$A66,#REF!)+SUMIF(#REF!,$A66,#REF!)+SUMIF(AG!$A$8:$A$175,$A66,AG!$N$8:$N$175)+SUMIF('Spare Parts'!$A$8:$A$184,$A66,'Spare Parts'!$J$8:$J$184)</f>
        <v>#REF!</v>
      </c>
      <c r="O66" s="8"/>
      <c r="P66" s="8"/>
      <c r="Q66" s="8"/>
      <c r="R66" s="8"/>
    </row>
    <row r="67" spans="1:18" s="15" customFormat="1" x14ac:dyDescent="0.25">
      <c r="A67" s="149" t="s">
        <v>631</v>
      </c>
      <c r="B67" s="57" t="s">
        <v>1222</v>
      </c>
      <c r="C67" s="102" t="s">
        <v>1223</v>
      </c>
      <c r="D67" s="292">
        <v>1.67</v>
      </c>
      <c r="E67" s="295">
        <v>1.67</v>
      </c>
      <c r="F67" s="245">
        <v>0</v>
      </c>
      <c r="G67" s="106" t="s">
        <v>654</v>
      </c>
      <c r="H67" s="106">
        <v>50</v>
      </c>
      <c r="I67" s="106" t="s">
        <v>1776</v>
      </c>
      <c r="J67" s="106">
        <v>1000</v>
      </c>
      <c r="K67" s="106">
        <v>9000</v>
      </c>
      <c r="L67" s="107">
        <v>8.1999999999999993</v>
      </c>
      <c r="M67" s="106" t="s">
        <v>1772</v>
      </c>
      <c r="N67" s="239" t="e">
        <f>SUMIF('Low Volume Irrigation'!$A$8:$A$212,$A67,'Low Volume Irrigation'!$N$8:$N$212)+SUMIF('Spray heads &amp; Nozzles'!$A$8:$A$202,$A67,'Spray heads &amp; Nozzles'!$N$8:$N$202)+SUMIF('Rotors &amp; Nozzles'!$A$8:$A$215,$A67,'Rotors &amp; Nozzles'!$N$8:$N$215)+SUMIF('Valves &amp; Acc.'!$A$8:$A$200,$A67,'Valves &amp; Acc.'!$N$8:$N$200)+SUMIF(Controllers!$A$8:$A$209,$A67,Controllers!$N$8:$N$209)+SUMIF('Central Control Systems'!$A$8:$A$198,$A67,'Central Control Systems'!$N$8:$N$198)+SUMIF('LND Services'!$A$8:$A$182,$A67,'LND Services'!$N$8:$N$182)+SUMIF(#REF!,$A67,#REF!)+SUMIF(#REF!,$A67,#REF!)+SUMIF(AG!$A$8:$A$175,$A67,AG!$N$8:$N$175)+SUMIF('Spare Parts'!$A$8:$A$184,$A67,'Spare Parts'!$J$8:$J$184)</f>
        <v>#REF!</v>
      </c>
      <c r="O67" s="8"/>
      <c r="P67" s="8"/>
      <c r="Q67" s="8"/>
      <c r="R67" s="8"/>
    </row>
    <row r="68" spans="1:18" s="14" customFormat="1" x14ac:dyDescent="0.25">
      <c r="A68" s="148" t="s">
        <v>632</v>
      </c>
      <c r="B68" s="57" t="s">
        <v>1224</v>
      </c>
      <c r="C68" s="102" t="s">
        <v>1225</v>
      </c>
      <c r="D68" s="292">
        <v>3.13</v>
      </c>
      <c r="E68" s="295">
        <v>3.13</v>
      </c>
      <c r="F68" s="245">
        <v>0</v>
      </c>
      <c r="G68" s="106" t="s">
        <v>654</v>
      </c>
      <c r="H68" s="106">
        <v>20</v>
      </c>
      <c r="I68" s="106" t="s">
        <v>1776</v>
      </c>
      <c r="J68" s="106">
        <v>200</v>
      </c>
      <c r="K68" s="106">
        <v>3600</v>
      </c>
      <c r="L68" s="107">
        <v>4.7</v>
      </c>
      <c r="M68" s="106" t="s">
        <v>1772</v>
      </c>
      <c r="N68" s="239" t="e">
        <f>SUMIF('Low Volume Irrigation'!$A$8:$A$212,$A68,'Low Volume Irrigation'!$N$8:$N$212)+SUMIF('Spray heads &amp; Nozzles'!$A$8:$A$202,$A68,'Spray heads &amp; Nozzles'!$N$8:$N$202)+SUMIF('Rotors &amp; Nozzles'!$A$8:$A$215,$A68,'Rotors &amp; Nozzles'!$N$8:$N$215)+SUMIF('Valves &amp; Acc.'!$A$8:$A$200,$A68,'Valves &amp; Acc.'!$N$8:$N$200)+SUMIF(Controllers!$A$8:$A$209,$A68,Controllers!$N$8:$N$209)+SUMIF('Central Control Systems'!$A$8:$A$198,$A68,'Central Control Systems'!$N$8:$N$198)+SUMIF('LND Services'!$A$8:$A$182,$A68,'LND Services'!$N$8:$N$182)+SUMIF(#REF!,$A68,#REF!)+SUMIF(#REF!,$A68,#REF!)+SUMIF(AG!$A$8:$A$175,$A68,AG!$N$8:$N$175)+SUMIF('Spare Parts'!$A$8:$A$184,$A68,'Spare Parts'!$J$8:$J$184)</f>
        <v>#REF!</v>
      </c>
      <c r="O68" s="8"/>
      <c r="P68" s="8"/>
      <c r="Q68" s="8"/>
      <c r="R68" s="8"/>
    </row>
    <row r="69" spans="1:18" s="15" customFormat="1" x14ac:dyDescent="0.25">
      <c r="A69" s="148" t="s">
        <v>2654</v>
      </c>
      <c r="B69" s="57" t="s">
        <v>2654</v>
      </c>
      <c r="C69" s="102" t="s">
        <v>2661</v>
      </c>
      <c r="D69" s="292">
        <v>1.08</v>
      </c>
      <c r="E69" s="295" t="s">
        <v>1776</v>
      </c>
      <c r="F69" s="245" t="s">
        <v>635</v>
      </c>
      <c r="G69" s="106" t="s">
        <v>654</v>
      </c>
      <c r="H69" s="106">
        <v>75</v>
      </c>
      <c r="I69" s="106" t="s">
        <v>1776</v>
      </c>
      <c r="J69" s="106">
        <v>75</v>
      </c>
      <c r="K69" s="106">
        <v>1800</v>
      </c>
      <c r="L69" s="107">
        <v>4.72</v>
      </c>
      <c r="M69" s="106" t="s">
        <v>1772</v>
      </c>
      <c r="N69" s="239" t="e">
        <f>SUMIF('Low Volume Irrigation'!$A$8:$A$212,$A69,'Low Volume Irrigation'!$N$8:$N$212)+SUMIF('Spray heads &amp; Nozzles'!$A$8:$A$202,$A69,'Spray heads &amp; Nozzles'!$N$8:$N$202)+SUMIF('Rotors &amp; Nozzles'!$A$8:$A$215,$A69,'Rotors &amp; Nozzles'!$N$8:$N$215)+SUMIF('Valves &amp; Acc.'!$A$8:$A$200,$A69,'Valves &amp; Acc.'!$N$8:$N$200)+SUMIF(Controllers!$A$8:$A$209,$A69,Controllers!$N$8:$N$209)+SUMIF('Central Control Systems'!$A$8:$A$198,$A69,'Central Control Systems'!$N$8:$N$198)+SUMIF('LND Services'!$A$8:$A$182,$A69,'LND Services'!$N$8:$N$182)+SUMIF(#REF!,$A69,#REF!)+SUMIF(#REF!,$A69,#REF!)+SUMIF(AG!$A$8:$A$175,$A69,AG!$N$8:$N$175)+SUMIF('Spare Parts'!$A$8:$A$184,$A69,'Spare Parts'!$J$8:$J$184)</f>
        <v>#REF!</v>
      </c>
      <c r="O69" s="8"/>
      <c r="P69" s="8"/>
      <c r="Q69" s="8"/>
      <c r="R69" s="8"/>
    </row>
    <row r="70" spans="1:18" s="15" customFormat="1" x14ac:dyDescent="0.25">
      <c r="A70" s="149" t="s">
        <v>2655</v>
      </c>
      <c r="B70" s="57" t="s">
        <v>2655</v>
      </c>
      <c r="C70" s="102" t="s">
        <v>2662</v>
      </c>
      <c r="D70" s="292">
        <v>0.24</v>
      </c>
      <c r="E70" s="295" t="s">
        <v>1776</v>
      </c>
      <c r="F70" s="245" t="s">
        <v>635</v>
      </c>
      <c r="G70" s="106" t="s">
        <v>654</v>
      </c>
      <c r="H70" s="106">
        <v>150</v>
      </c>
      <c r="I70" s="106" t="s">
        <v>1776</v>
      </c>
      <c r="J70" s="106">
        <v>2400</v>
      </c>
      <c r="K70" s="106">
        <v>57600</v>
      </c>
      <c r="L70" s="107">
        <v>15.35</v>
      </c>
      <c r="M70" s="106" t="s">
        <v>1772</v>
      </c>
      <c r="N70" s="239" t="e">
        <f>SUMIF('Low Volume Irrigation'!$A$8:$A$212,$A70,'Low Volume Irrigation'!$N$8:$N$212)+SUMIF('Spray heads &amp; Nozzles'!$A$8:$A$202,$A70,'Spray heads &amp; Nozzles'!$N$8:$N$202)+SUMIF('Rotors &amp; Nozzles'!$A$8:$A$215,$A70,'Rotors &amp; Nozzles'!$N$8:$N$215)+SUMIF('Valves &amp; Acc.'!$A$8:$A$200,$A70,'Valves &amp; Acc.'!$N$8:$N$200)+SUMIF(Controllers!$A$8:$A$209,$A70,Controllers!$N$8:$N$209)+SUMIF('Central Control Systems'!$A$8:$A$198,$A70,'Central Control Systems'!$N$8:$N$198)+SUMIF('LND Services'!$A$8:$A$182,$A70,'LND Services'!$N$8:$N$182)+SUMIF(#REF!,$A70,#REF!)+SUMIF(#REF!,$A70,#REF!)+SUMIF(AG!$A$8:$A$175,$A70,AG!$N$8:$N$175)+SUMIF('Spare Parts'!$A$8:$A$184,$A70,'Spare Parts'!$J$8:$J$184)</f>
        <v>#REF!</v>
      </c>
      <c r="O70" s="8"/>
      <c r="P70" s="8"/>
      <c r="Q70" s="8"/>
      <c r="R70" s="8"/>
    </row>
    <row r="71" spans="1:18" s="14" customFormat="1" x14ac:dyDescent="0.25">
      <c r="A71" s="148" t="s">
        <v>2656</v>
      </c>
      <c r="B71" s="57" t="s">
        <v>2656</v>
      </c>
      <c r="C71" s="102" t="s">
        <v>2663</v>
      </c>
      <c r="D71" s="292">
        <v>0.24</v>
      </c>
      <c r="E71" s="295" t="s">
        <v>1776</v>
      </c>
      <c r="F71" s="245" t="s">
        <v>635</v>
      </c>
      <c r="G71" s="106" t="s">
        <v>654</v>
      </c>
      <c r="H71" s="106">
        <v>150</v>
      </c>
      <c r="I71" s="106" t="s">
        <v>1776</v>
      </c>
      <c r="J71" s="106">
        <v>2400</v>
      </c>
      <c r="K71" s="106">
        <v>57600</v>
      </c>
      <c r="L71" s="107">
        <v>15.35</v>
      </c>
      <c r="M71" s="106" t="s">
        <v>1772</v>
      </c>
      <c r="N71" s="239" t="e">
        <f>SUMIF('Low Volume Irrigation'!$A$8:$A$212,$A71,'Low Volume Irrigation'!$N$8:$N$212)+SUMIF('Spray heads &amp; Nozzles'!$A$8:$A$202,$A71,'Spray heads &amp; Nozzles'!$N$8:$N$202)+SUMIF('Rotors &amp; Nozzles'!$A$8:$A$215,$A71,'Rotors &amp; Nozzles'!$N$8:$N$215)+SUMIF('Valves &amp; Acc.'!$A$8:$A$200,$A71,'Valves &amp; Acc.'!$N$8:$N$200)+SUMIF(Controllers!$A$8:$A$209,$A71,Controllers!$N$8:$N$209)+SUMIF('Central Control Systems'!$A$8:$A$198,$A71,'Central Control Systems'!$N$8:$N$198)+SUMIF('LND Services'!$A$8:$A$182,$A71,'LND Services'!$N$8:$N$182)+SUMIF(#REF!,$A71,#REF!)+SUMIF(#REF!,$A71,#REF!)+SUMIF(AG!$A$8:$A$175,$A71,AG!$N$8:$N$175)+SUMIF('Spare Parts'!$A$8:$A$184,$A71,'Spare Parts'!$J$8:$J$184)</f>
        <v>#REF!</v>
      </c>
      <c r="O71" s="8"/>
      <c r="P71" s="8"/>
      <c r="Q71" s="8"/>
      <c r="R71" s="8"/>
    </row>
    <row r="72" spans="1:18" s="15" customFormat="1" x14ac:dyDescent="0.25">
      <c r="A72" s="149" t="s">
        <v>2657</v>
      </c>
      <c r="B72" s="57" t="s">
        <v>2657</v>
      </c>
      <c r="C72" s="102" t="s">
        <v>2664</v>
      </c>
      <c r="D72" s="292">
        <v>0.24</v>
      </c>
      <c r="E72" s="295" t="s">
        <v>1776</v>
      </c>
      <c r="F72" s="245" t="s">
        <v>635</v>
      </c>
      <c r="G72" s="106" t="s">
        <v>654</v>
      </c>
      <c r="H72" s="106">
        <v>150</v>
      </c>
      <c r="I72" s="106" t="s">
        <v>1776</v>
      </c>
      <c r="J72" s="106">
        <v>2400</v>
      </c>
      <c r="K72" s="106">
        <v>57600</v>
      </c>
      <c r="L72" s="107">
        <v>15.35</v>
      </c>
      <c r="M72" s="106" t="s">
        <v>1772</v>
      </c>
      <c r="N72" s="239" t="e">
        <f>SUMIF('Low Volume Irrigation'!$A$8:$A$212,$A72,'Low Volume Irrigation'!$N$8:$N$212)+SUMIF('Spray heads &amp; Nozzles'!$A$8:$A$202,$A72,'Spray heads &amp; Nozzles'!$N$8:$N$202)+SUMIF('Rotors &amp; Nozzles'!$A$8:$A$215,$A72,'Rotors &amp; Nozzles'!$N$8:$N$215)+SUMIF('Valves &amp; Acc.'!$A$8:$A$200,$A72,'Valves &amp; Acc.'!$N$8:$N$200)+SUMIF(Controllers!$A$8:$A$209,$A72,Controllers!$N$8:$N$209)+SUMIF('Central Control Systems'!$A$8:$A$198,$A72,'Central Control Systems'!$N$8:$N$198)+SUMIF('LND Services'!$A$8:$A$182,$A72,'LND Services'!$N$8:$N$182)+SUMIF(#REF!,$A72,#REF!)+SUMIF(#REF!,$A72,#REF!)+SUMIF(AG!$A$8:$A$175,$A72,AG!$N$8:$N$175)+SUMIF('Spare Parts'!$A$8:$A$184,$A72,'Spare Parts'!$J$8:$J$184)</f>
        <v>#REF!</v>
      </c>
      <c r="O72" s="8"/>
      <c r="P72" s="8"/>
      <c r="Q72" s="8"/>
      <c r="R72" s="8"/>
    </row>
    <row r="73" spans="1:18" s="14" customFormat="1" x14ac:dyDescent="0.25">
      <c r="A73" s="149" t="s">
        <v>2658</v>
      </c>
      <c r="B73" s="57" t="s">
        <v>2658</v>
      </c>
      <c r="C73" s="102" t="s">
        <v>2665</v>
      </c>
      <c r="D73" s="292">
        <v>0.24</v>
      </c>
      <c r="E73" s="295" t="s">
        <v>1776</v>
      </c>
      <c r="F73" s="245" t="s">
        <v>635</v>
      </c>
      <c r="G73" s="106" t="s">
        <v>654</v>
      </c>
      <c r="H73" s="106">
        <v>150</v>
      </c>
      <c r="I73" s="106" t="s">
        <v>1776</v>
      </c>
      <c r="J73" s="106">
        <v>2400</v>
      </c>
      <c r="K73" s="106">
        <v>57600</v>
      </c>
      <c r="L73" s="107">
        <v>15.35</v>
      </c>
      <c r="M73" s="106" t="s">
        <v>1772</v>
      </c>
      <c r="N73" s="239" t="e">
        <f>SUMIF('Low Volume Irrigation'!$A$8:$A$212,$A73,'Low Volume Irrigation'!$N$8:$N$212)+SUMIF('Spray heads &amp; Nozzles'!$A$8:$A$202,$A73,'Spray heads &amp; Nozzles'!$N$8:$N$202)+SUMIF('Rotors &amp; Nozzles'!$A$8:$A$215,$A73,'Rotors &amp; Nozzles'!$N$8:$N$215)+SUMIF('Valves &amp; Acc.'!$A$8:$A$200,$A73,'Valves &amp; Acc.'!$N$8:$N$200)+SUMIF(Controllers!$A$8:$A$209,$A73,Controllers!$N$8:$N$209)+SUMIF('Central Control Systems'!$A$8:$A$198,$A73,'Central Control Systems'!$N$8:$N$198)+SUMIF('LND Services'!$A$8:$A$182,$A73,'LND Services'!$N$8:$N$182)+SUMIF(#REF!,$A73,#REF!)+SUMIF(#REF!,$A73,#REF!)+SUMIF(AG!$A$8:$A$175,$A73,AG!$N$8:$N$175)+SUMIF('Spare Parts'!$A$8:$A$184,$A73,'Spare Parts'!$J$8:$J$184)</f>
        <v>#REF!</v>
      </c>
      <c r="O73" s="8"/>
      <c r="P73" s="8"/>
      <c r="Q73" s="8"/>
      <c r="R73" s="8"/>
    </row>
    <row r="74" spans="1:18" s="14" customFormat="1" x14ac:dyDescent="0.25">
      <c r="A74" s="148" t="s">
        <v>2659</v>
      </c>
      <c r="B74" s="57" t="s">
        <v>2659</v>
      </c>
      <c r="C74" s="102" t="s">
        <v>2666</v>
      </c>
      <c r="D74" s="292">
        <v>0.68</v>
      </c>
      <c r="E74" s="295" t="s">
        <v>1776</v>
      </c>
      <c r="F74" s="245" t="s">
        <v>635</v>
      </c>
      <c r="G74" s="106" t="s">
        <v>654</v>
      </c>
      <c r="H74" s="106">
        <v>150</v>
      </c>
      <c r="I74" s="106" t="s">
        <v>1776</v>
      </c>
      <c r="J74" s="106">
        <v>2400</v>
      </c>
      <c r="K74" s="106">
        <v>57600</v>
      </c>
      <c r="L74" s="107">
        <v>8.16</v>
      </c>
      <c r="M74" s="106" t="s">
        <v>1772</v>
      </c>
      <c r="N74" s="239" t="e">
        <f>SUMIF('Low Volume Irrigation'!$A$8:$A$212,$A74,'Low Volume Irrigation'!$N$8:$N$212)+SUMIF('Spray heads &amp; Nozzles'!$A$8:$A$202,$A74,'Spray heads &amp; Nozzles'!$N$8:$N$202)+SUMIF('Rotors &amp; Nozzles'!$A$8:$A$215,$A74,'Rotors &amp; Nozzles'!$N$8:$N$215)+SUMIF('Valves &amp; Acc.'!$A$8:$A$200,$A74,'Valves &amp; Acc.'!$N$8:$N$200)+SUMIF(Controllers!$A$8:$A$209,$A74,Controllers!$N$8:$N$209)+SUMIF('Central Control Systems'!$A$8:$A$198,$A74,'Central Control Systems'!$N$8:$N$198)+SUMIF('LND Services'!$A$8:$A$182,$A74,'LND Services'!$N$8:$N$182)+SUMIF(#REF!,$A74,#REF!)+SUMIF(#REF!,$A74,#REF!)+SUMIF(AG!$A$8:$A$175,$A74,AG!$N$8:$N$175)+SUMIF('Spare Parts'!$A$8:$A$184,$A74,'Spare Parts'!$J$8:$J$184)</f>
        <v>#REF!</v>
      </c>
      <c r="O74" s="8"/>
      <c r="P74" s="8"/>
      <c r="Q74" s="8"/>
      <c r="R74" s="8"/>
    </row>
    <row r="75" spans="1:18" s="14" customFormat="1" x14ac:dyDescent="0.25">
      <c r="A75" s="149" t="s">
        <v>2660</v>
      </c>
      <c r="B75" s="57" t="s">
        <v>2660</v>
      </c>
      <c r="C75" s="102" t="s">
        <v>2667</v>
      </c>
      <c r="D75" s="292">
        <v>1.01</v>
      </c>
      <c r="E75" s="295" t="s">
        <v>1776</v>
      </c>
      <c r="F75" s="245" t="s">
        <v>635</v>
      </c>
      <c r="G75" s="106" t="s">
        <v>654</v>
      </c>
      <c r="H75" s="106">
        <v>100</v>
      </c>
      <c r="I75" s="106" t="s">
        <v>1776</v>
      </c>
      <c r="J75" s="106">
        <v>100</v>
      </c>
      <c r="K75" s="106">
        <v>2400</v>
      </c>
      <c r="L75" s="107">
        <v>5.32</v>
      </c>
      <c r="M75" s="106" t="s">
        <v>1772</v>
      </c>
      <c r="N75" s="239" t="e">
        <f>SUMIF('Low Volume Irrigation'!$A$8:$A$212,$A75,'Low Volume Irrigation'!$N$8:$N$212)+SUMIF('Spray heads &amp; Nozzles'!$A$8:$A$202,$A75,'Spray heads &amp; Nozzles'!$N$8:$N$202)+SUMIF('Rotors &amp; Nozzles'!$A$8:$A$215,$A75,'Rotors &amp; Nozzles'!$N$8:$N$215)+SUMIF('Valves &amp; Acc.'!$A$8:$A$200,$A75,'Valves &amp; Acc.'!$N$8:$N$200)+SUMIF(Controllers!$A$8:$A$209,$A75,Controllers!$N$8:$N$209)+SUMIF('Central Control Systems'!$A$8:$A$198,$A75,'Central Control Systems'!$N$8:$N$198)+SUMIF('LND Services'!$A$8:$A$182,$A75,'LND Services'!$N$8:$N$182)+SUMIF(#REF!,$A75,#REF!)+SUMIF(#REF!,$A75,#REF!)+SUMIF(AG!$A$8:$A$175,$A75,AG!$N$8:$N$175)+SUMIF('Spare Parts'!$A$8:$A$184,$A75,'Spare Parts'!$J$8:$J$184)</f>
        <v>#REF!</v>
      </c>
      <c r="O75" s="8"/>
      <c r="P75" s="8"/>
      <c r="Q75" s="8"/>
      <c r="R75" s="8"/>
    </row>
    <row r="76" spans="1:18" s="14" customFormat="1" x14ac:dyDescent="0.25">
      <c r="A76" s="149" t="s">
        <v>2621</v>
      </c>
      <c r="B76" s="57" t="s">
        <v>1228</v>
      </c>
      <c r="C76" s="102" t="s">
        <v>2627</v>
      </c>
      <c r="D76" s="292">
        <v>27</v>
      </c>
      <c r="E76" s="295">
        <v>27</v>
      </c>
      <c r="F76" s="245">
        <v>0</v>
      </c>
      <c r="G76" s="106" t="s">
        <v>654</v>
      </c>
      <c r="H76" s="106">
        <v>20</v>
      </c>
      <c r="I76" s="106" t="s">
        <v>1776</v>
      </c>
      <c r="J76" s="106" t="s">
        <v>767</v>
      </c>
      <c r="K76" s="106">
        <v>1300</v>
      </c>
      <c r="L76" s="107">
        <v>1.8</v>
      </c>
      <c r="M76" s="106" t="s">
        <v>1771</v>
      </c>
      <c r="N76" s="239" t="e">
        <f>SUMIF('Low Volume Irrigation'!$A$8:$A$212,$A76,'Low Volume Irrigation'!$N$8:$N$212)+SUMIF('Spray heads &amp; Nozzles'!$A$8:$A$202,$A76,'Spray heads &amp; Nozzles'!$N$8:$N$202)+SUMIF('Rotors &amp; Nozzles'!$A$8:$A$215,$A76,'Rotors &amp; Nozzles'!$N$8:$N$215)+SUMIF('Valves &amp; Acc.'!$A$8:$A$200,$A76,'Valves &amp; Acc.'!$N$8:$N$200)+SUMIF(Controllers!$A$8:$A$209,$A76,Controllers!$N$8:$N$209)+SUMIF('Central Control Systems'!$A$8:$A$198,$A76,'Central Control Systems'!$N$8:$N$198)+SUMIF('LND Services'!$A$8:$A$182,$A76,'LND Services'!$N$8:$N$182)+SUMIF(#REF!,$A76,#REF!)+SUMIF(#REF!,$A76,#REF!)+SUMIF(AG!$A$8:$A$175,$A76,AG!$N$8:$N$175)+SUMIF('Spare Parts'!$A$8:$A$184,$A76,'Spare Parts'!$J$8:$J$184)</f>
        <v>#REF!</v>
      </c>
      <c r="O76" s="8"/>
      <c r="P76" s="8"/>
      <c r="Q76" s="8"/>
      <c r="R76" s="8"/>
    </row>
    <row r="77" spans="1:18" s="15" customFormat="1" x14ac:dyDescent="0.25">
      <c r="A77" s="148" t="s">
        <v>340</v>
      </c>
      <c r="B77" s="57" t="s">
        <v>1631</v>
      </c>
      <c r="C77" s="102" t="s">
        <v>1233</v>
      </c>
      <c r="D77" s="292">
        <v>59.44</v>
      </c>
      <c r="E77" s="295">
        <v>59.44</v>
      </c>
      <c r="F77" s="245">
        <v>0</v>
      </c>
      <c r="G77" s="106" t="s">
        <v>654</v>
      </c>
      <c r="H77" s="106">
        <v>1</v>
      </c>
      <c r="I77" s="106" t="s">
        <v>1776</v>
      </c>
      <c r="J77" s="106">
        <v>30</v>
      </c>
      <c r="K77" s="106">
        <v>1080</v>
      </c>
      <c r="L77" s="107">
        <v>8.4</v>
      </c>
      <c r="M77" s="106" t="s">
        <v>1771</v>
      </c>
      <c r="N77" s="239" t="e">
        <f>SUMIF('Low Volume Irrigation'!$A$8:$A$212,$A77,'Low Volume Irrigation'!$N$8:$N$212)+SUMIF('Spray heads &amp; Nozzles'!$A$8:$A$202,$A77,'Spray heads &amp; Nozzles'!$N$8:$N$202)+SUMIF('Rotors &amp; Nozzles'!$A$8:$A$215,$A77,'Rotors &amp; Nozzles'!$N$8:$N$215)+SUMIF('Valves &amp; Acc.'!$A$8:$A$200,$A77,'Valves &amp; Acc.'!$N$8:$N$200)+SUMIF(Controllers!$A$8:$A$209,$A77,Controllers!$N$8:$N$209)+SUMIF('Central Control Systems'!$A$8:$A$198,$A77,'Central Control Systems'!$N$8:$N$198)+SUMIF('LND Services'!$A$8:$A$182,$A77,'LND Services'!$N$8:$N$182)+SUMIF(#REF!,$A77,#REF!)+SUMIF(#REF!,$A77,#REF!)+SUMIF(AG!$A$8:$A$175,$A77,AG!$N$8:$N$175)+SUMIF('Spare Parts'!$A$8:$A$184,$A77,'Spare Parts'!$J$8:$J$184)</f>
        <v>#REF!</v>
      </c>
      <c r="O77" s="8"/>
      <c r="P77" s="8"/>
      <c r="Q77" s="8"/>
      <c r="R77" s="8"/>
    </row>
    <row r="78" spans="1:18" s="15" customFormat="1" x14ac:dyDescent="0.25">
      <c r="A78" s="149" t="s">
        <v>342</v>
      </c>
      <c r="B78" s="57" t="s">
        <v>1235</v>
      </c>
      <c r="C78" s="102" t="s">
        <v>1236</v>
      </c>
      <c r="D78" s="292">
        <v>129.47999999999999</v>
      </c>
      <c r="E78" s="295">
        <v>129.47999999999999</v>
      </c>
      <c r="F78" s="245">
        <v>0</v>
      </c>
      <c r="G78" s="106" t="s">
        <v>654</v>
      </c>
      <c r="H78" s="106">
        <v>1</v>
      </c>
      <c r="I78" s="106" t="s">
        <v>1776</v>
      </c>
      <c r="J78" s="106">
        <v>12</v>
      </c>
      <c r="K78" s="106">
        <v>288</v>
      </c>
      <c r="L78" s="107">
        <v>7.4</v>
      </c>
      <c r="M78" s="106" t="s">
        <v>1772</v>
      </c>
      <c r="N78" s="239" t="e">
        <f>SUMIF('Low Volume Irrigation'!$A$8:$A$212,$A78,'Low Volume Irrigation'!$N$8:$N$212)+SUMIF('Spray heads &amp; Nozzles'!$A$8:$A$202,$A78,'Spray heads &amp; Nozzles'!$N$8:$N$202)+SUMIF('Rotors &amp; Nozzles'!$A$8:$A$215,$A78,'Rotors &amp; Nozzles'!$N$8:$N$215)+SUMIF('Valves &amp; Acc.'!$A$8:$A$200,$A78,'Valves &amp; Acc.'!$N$8:$N$200)+SUMIF(Controllers!$A$8:$A$209,$A78,Controllers!$N$8:$N$209)+SUMIF('Central Control Systems'!$A$8:$A$198,$A78,'Central Control Systems'!$N$8:$N$198)+SUMIF('LND Services'!$A$8:$A$182,$A78,'LND Services'!$N$8:$N$182)+SUMIF(#REF!,$A78,#REF!)+SUMIF(#REF!,$A78,#REF!)+SUMIF(AG!$A$8:$A$175,$A78,AG!$N$8:$N$175)+SUMIF('Spare Parts'!$A$8:$A$184,$A78,'Spare Parts'!$J$8:$J$184)</f>
        <v>#REF!</v>
      </c>
      <c r="O78" s="8"/>
      <c r="P78" s="8"/>
      <c r="Q78" s="8"/>
      <c r="R78" s="8"/>
    </row>
    <row r="79" spans="1:18" s="14" customFormat="1" x14ac:dyDescent="0.25">
      <c r="A79" s="148" t="s">
        <v>2634</v>
      </c>
      <c r="B79" s="57" t="s">
        <v>2634</v>
      </c>
      <c r="C79" s="102" t="s">
        <v>2640</v>
      </c>
      <c r="D79" s="292">
        <v>243</v>
      </c>
      <c r="E79" s="295">
        <v>243</v>
      </c>
      <c r="F79" s="245">
        <v>0</v>
      </c>
      <c r="G79" s="106" t="s">
        <v>654</v>
      </c>
      <c r="H79" s="106">
        <v>1</v>
      </c>
      <c r="I79" s="106" t="s">
        <v>1776</v>
      </c>
      <c r="J79" s="106">
        <v>1</v>
      </c>
      <c r="K79" s="106">
        <v>16</v>
      </c>
      <c r="L79" s="107">
        <v>17.690000000000001</v>
      </c>
      <c r="M79" s="106" t="s">
        <v>1979</v>
      </c>
      <c r="N79" s="239" t="e">
        <f>SUMIF('Low Volume Irrigation'!$A$8:$A$212,$A79,'Low Volume Irrigation'!$N$8:$N$212)+SUMIF('Spray heads &amp; Nozzles'!$A$8:$A$202,$A79,'Spray heads &amp; Nozzles'!$N$8:$N$202)+SUMIF('Rotors &amp; Nozzles'!$A$8:$A$215,$A79,'Rotors &amp; Nozzles'!$N$8:$N$215)+SUMIF('Valves &amp; Acc.'!$A$8:$A$200,$A79,'Valves &amp; Acc.'!$N$8:$N$200)+SUMIF(Controllers!$A$8:$A$209,$A79,Controllers!$N$8:$N$209)+SUMIF('Central Control Systems'!$A$8:$A$198,$A79,'Central Control Systems'!$N$8:$N$198)+SUMIF('LND Services'!$A$8:$A$182,$A79,'LND Services'!$N$8:$N$182)+SUMIF(#REF!,$A79,#REF!)+SUMIF(#REF!,$A79,#REF!)+SUMIF(AG!$A$8:$A$175,$A79,AG!$N$8:$N$175)+SUMIF('Spare Parts'!$A$8:$A$184,$A79,'Spare Parts'!$J$8:$J$184)</f>
        <v>#REF!</v>
      </c>
      <c r="O79" s="8"/>
      <c r="P79" s="8"/>
      <c r="Q79" s="8"/>
      <c r="R79" s="8"/>
    </row>
    <row r="80" spans="1:18" s="15" customFormat="1" x14ac:dyDescent="0.25">
      <c r="A80" s="148" t="s">
        <v>2635</v>
      </c>
      <c r="B80" s="57" t="s">
        <v>2635</v>
      </c>
      <c r="C80" s="102" t="s">
        <v>2641</v>
      </c>
      <c r="D80" s="292">
        <v>213.36</v>
      </c>
      <c r="E80" s="295">
        <v>213.36</v>
      </c>
      <c r="F80" s="245">
        <v>0</v>
      </c>
      <c r="G80" s="106" t="s">
        <v>654</v>
      </c>
      <c r="H80" s="106">
        <v>1</v>
      </c>
      <c r="I80" s="106" t="s">
        <v>1776</v>
      </c>
      <c r="J80" s="106">
        <v>1</v>
      </c>
      <c r="K80" s="106">
        <v>16</v>
      </c>
      <c r="L80" s="107">
        <v>17.690000000000001</v>
      </c>
      <c r="M80" s="106" t="s">
        <v>1979</v>
      </c>
      <c r="N80" s="239" t="e">
        <f>SUMIF('Low Volume Irrigation'!$A$8:$A$212,$A80,'Low Volume Irrigation'!$N$8:$N$212)+SUMIF('Spray heads &amp; Nozzles'!$A$8:$A$202,$A80,'Spray heads &amp; Nozzles'!$N$8:$N$202)+SUMIF('Rotors &amp; Nozzles'!$A$8:$A$215,$A80,'Rotors &amp; Nozzles'!$N$8:$N$215)+SUMIF('Valves &amp; Acc.'!$A$8:$A$200,$A80,'Valves &amp; Acc.'!$N$8:$N$200)+SUMIF(Controllers!$A$8:$A$209,$A80,Controllers!$N$8:$N$209)+SUMIF('Central Control Systems'!$A$8:$A$198,$A80,'Central Control Systems'!$N$8:$N$198)+SUMIF('LND Services'!$A$8:$A$182,$A80,'LND Services'!$N$8:$N$182)+SUMIF(#REF!,$A80,#REF!)+SUMIF(#REF!,$A80,#REF!)+SUMIF(AG!$A$8:$A$175,$A80,AG!$N$8:$N$175)+SUMIF('Spare Parts'!$A$8:$A$184,$A80,'Spare Parts'!$J$8:$J$184)</f>
        <v>#REF!</v>
      </c>
      <c r="O80" s="8"/>
      <c r="P80" s="8"/>
      <c r="Q80" s="8"/>
      <c r="R80" s="8"/>
    </row>
    <row r="81" spans="1:18" s="14" customFormat="1" x14ac:dyDescent="0.25">
      <c r="A81" s="148" t="s">
        <v>2636</v>
      </c>
      <c r="B81" s="57" t="s">
        <v>2636</v>
      </c>
      <c r="C81" s="102" t="s">
        <v>2642</v>
      </c>
      <c r="D81" s="292">
        <v>195.59</v>
      </c>
      <c r="E81" s="295">
        <v>195.59</v>
      </c>
      <c r="F81" s="245">
        <v>0</v>
      </c>
      <c r="G81" s="106" t="s">
        <v>654</v>
      </c>
      <c r="H81" s="106">
        <v>1</v>
      </c>
      <c r="I81" s="106" t="s">
        <v>1776</v>
      </c>
      <c r="J81" s="106">
        <v>1</v>
      </c>
      <c r="K81" s="106">
        <v>16</v>
      </c>
      <c r="L81" s="107">
        <v>17.690000000000001</v>
      </c>
      <c r="M81" s="106" t="s">
        <v>1979</v>
      </c>
      <c r="N81" s="239" t="e">
        <f>SUMIF('Low Volume Irrigation'!$A$8:$A$212,$A81,'Low Volume Irrigation'!$N$8:$N$212)+SUMIF('Spray heads &amp; Nozzles'!$A$8:$A$202,$A81,'Spray heads &amp; Nozzles'!$N$8:$N$202)+SUMIF('Rotors &amp; Nozzles'!$A$8:$A$215,$A81,'Rotors &amp; Nozzles'!$N$8:$N$215)+SUMIF('Valves &amp; Acc.'!$A$8:$A$200,$A81,'Valves &amp; Acc.'!$N$8:$N$200)+SUMIF(Controllers!$A$8:$A$209,$A81,Controllers!$N$8:$N$209)+SUMIF('Central Control Systems'!$A$8:$A$198,$A81,'Central Control Systems'!$N$8:$N$198)+SUMIF('LND Services'!$A$8:$A$182,$A81,'LND Services'!$N$8:$N$182)+SUMIF(#REF!,$A81,#REF!)+SUMIF(#REF!,$A81,#REF!)+SUMIF(AG!$A$8:$A$175,$A81,AG!$N$8:$N$175)+SUMIF('Spare Parts'!$A$8:$A$184,$A81,'Spare Parts'!$J$8:$J$184)</f>
        <v>#REF!</v>
      </c>
      <c r="O81" s="8"/>
      <c r="P81" s="8"/>
      <c r="Q81" s="8"/>
      <c r="R81" s="8"/>
    </row>
    <row r="82" spans="1:18" s="15" customFormat="1" x14ac:dyDescent="0.25">
      <c r="A82" s="148" t="s">
        <v>2637</v>
      </c>
      <c r="B82" s="57" t="s">
        <v>2637</v>
      </c>
      <c r="C82" s="102" t="s">
        <v>2643</v>
      </c>
      <c r="D82" s="292">
        <v>183.74</v>
      </c>
      <c r="E82" s="295">
        <v>183.74</v>
      </c>
      <c r="F82" s="245">
        <v>0</v>
      </c>
      <c r="G82" s="106" t="s">
        <v>654</v>
      </c>
      <c r="H82" s="106">
        <v>1</v>
      </c>
      <c r="I82" s="106" t="s">
        <v>1776</v>
      </c>
      <c r="J82" s="106">
        <v>1</v>
      </c>
      <c r="K82" s="106">
        <v>16</v>
      </c>
      <c r="L82" s="107">
        <v>17.690000000000001</v>
      </c>
      <c r="M82" s="106" t="s">
        <v>1979</v>
      </c>
      <c r="N82" s="239" t="e">
        <f>SUMIF('Low Volume Irrigation'!$A$8:$A$212,$A82,'Low Volume Irrigation'!$N$8:$N$212)+SUMIF('Spray heads &amp; Nozzles'!$A$8:$A$202,$A82,'Spray heads &amp; Nozzles'!$N$8:$N$202)+SUMIF('Rotors &amp; Nozzles'!$A$8:$A$215,$A82,'Rotors &amp; Nozzles'!$N$8:$N$215)+SUMIF('Valves &amp; Acc.'!$A$8:$A$200,$A82,'Valves &amp; Acc.'!$N$8:$N$200)+SUMIF(Controllers!$A$8:$A$209,$A82,Controllers!$N$8:$N$209)+SUMIF('Central Control Systems'!$A$8:$A$198,$A82,'Central Control Systems'!$N$8:$N$198)+SUMIF('LND Services'!$A$8:$A$182,$A82,'LND Services'!$N$8:$N$182)+SUMIF(#REF!,$A82,#REF!)+SUMIF(#REF!,$A82,#REF!)+SUMIF(AG!$A$8:$A$175,$A82,AG!$N$8:$N$175)+SUMIF('Spare Parts'!$A$8:$A$184,$A82,'Spare Parts'!$J$8:$J$184)</f>
        <v>#REF!</v>
      </c>
      <c r="O82" s="8"/>
      <c r="P82" s="8"/>
      <c r="Q82" s="8"/>
      <c r="R82" s="8"/>
    </row>
    <row r="83" spans="1:18" s="15" customFormat="1" x14ac:dyDescent="0.25">
      <c r="A83" s="109" t="s">
        <v>1892</v>
      </c>
      <c r="B83" s="57" t="s">
        <v>1981</v>
      </c>
      <c r="C83" s="102" t="s">
        <v>2023</v>
      </c>
      <c r="D83" s="292">
        <v>22.87</v>
      </c>
      <c r="E83" s="295">
        <v>22.87</v>
      </c>
      <c r="F83" s="245">
        <v>0</v>
      </c>
      <c r="G83" s="106" t="s">
        <v>654</v>
      </c>
      <c r="H83" s="106">
        <v>400</v>
      </c>
      <c r="I83" s="106" t="s">
        <v>1776</v>
      </c>
      <c r="J83" s="106" t="s">
        <v>1776</v>
      </c>
      <c r="K83" s="106" t="s">
        <v>1776</v>
      </c>
      <c r="L83" s="107" t="s">
        <v>1776</v>
      </c>
      <c r="M83" s="106" t="s">
        <v>1979</v>
      </c>
      <c r="N83" s="239" t="e">
        <f>SUMIF('Low Volume Irrigation'!$A$8:$A$212,$A83,'Low Volume Irrigation'!$N$8:$N$212)+SUMIF('Spray heads &amp; Nozzles'!$A$8:$A$202,$A83,'Spray heads &amp; Nozzles'!$N$8:$N$202)+SUMIF('Rotors &amp; Nozzles'!$A$8:$A$215,$A83,'Rotors &amp; Nozzles'!$N$8:$N$215)+SUMIF('Valves &amp; Acc.'!$A$8:$A$200,$A83,'Valves &amp; Acc.'!$N$8:$N$200)+SUMIF(Controllers!$A$8:$A$209,$A83,Controllers!$N$8:$N$209)+SUMIF('Central Control Systems'!$A$8:$A$198,$A83,'Central Control Systems'!$N$8:$N$198)+SUMIF('LND Services'!$A$8:$A$182,$A83,'LND Services'!$N$8:$N$182)+SUMIF(#REF!,$A83,#REF!)+SUMIF(#REF!,$A83,#REF!)+SUMIF(AG!$A$8:$A$175,$A83,AG!$N$8:$N$175)+SUMIF('Spare Parts'!$A$8:$A$184,$A83,'Spare Parts'!$J$8:$J$184)</f>
        <v>#REF!</v>
      </c>
      <c r="O83" s="8"/>
      <c r="P83" s="8"/>
      <c r="Q83" s="8"/>
      <c r="R83" s="8"/>
    </row>
    <row r="84" spans="1:18" s="14" customFormat="1" x14ac:dyDescent="0.25">
      <c r="A84" s="109" t="s">
        <v>1893</v>
      </c>
      <c r="B84" s="57" t="s">
        <v>1982</v>
      </c>
      <c r="C84" s="102" t="s">
        <v>2024</v>
      </c>
      <c r="D84" s="292">
        <v>22.87</v>
      </c>
      <c r="E84" s="295">
        <v>22.87</v>
      </c>
      <c r="F84" s="245">
        <v>0</v>
      </c>
      <c r="G84" s="106" t="s">
        <v>654</v>
      </c>
      <c r="H84" s="106">
        <v>400</v>
      </c>
      <c r="I84" s="106" t="s">
        <v>1776</v>
      </c>
      <c r="J84" s="106" t="s">
        <v>1776</v>
      </c>
      <c r="K84" s="106" t="s">
        <v>1776</v>
      </c>
      <c r="L84" s="107" t="s">
        <v>1776</v>
      </c>
      <c r="M84" s="106" t="s">
        <v>1979</v>
      </c>
      <c r="N84" s="239" t="e">
        <f>SUMIF('Low Volume Irrigation'!$A$8:$A$212,$A84,'Low Volume Irrigation'!$N$8:$N$212)+SUMIF('Spray heads &amp; Nozzles'!$A$8:$A$202,$A84,'Spray heads &amp; Nozzles'!$N$8:$N$202)+SUMIF('Rotors &amp; Nozzles'!$A$8:$A$215,$A84,'Rotors &amp; Nozzles'!$N$8:$N$215)+SUMIF('Valves &amp; Acc.'!$A$8:$A$200,$A84,'Valves &amp; Acc.'!$N$8:$N$200)+SUMIF(Controllers!$A$8:$A$209,$A84,Controllers!$N$8:$N$209)+SUMIF('Central Control Systems'!$A$8:$A$198,$A84,'Central Control Systems'!$N$8:$N$198)+SUMIF('LND Services'!$A$8:$A$182,$A84,'LND Services'!$N$8:$N$182)+SUMIF(#REF!,$A84,#REF!)+SUMIF(#REF!,$A84,#REF!)+SUMIF(AG!$A$8:$A$175,$A84,AG!$N$8:$N$175)+SUMIF('Spare Parts'!$A$8:$A$184,$A84,'Spare Parts'!$J$8:$J$184)</f>
        <v>#REF!</v>
      </c>
      <c r="O84" s="8"/>
      <c r="P84" s="8"/>
      <c r="Q84" s="8"/>
      <c r="R84" s="8"/>
    </row>
    <row r="85" spans="1:18" s="15" customFormat="1" x14ac:dyDescent="0.25">
      <c r="A85" s="108" t="s">
        <v>1894</v>
      </c>
      <c r="B85" s="57" t="s">
        <v>1983</v>
      </c>
      <c r="C85" s="102" t="s">
        <v>2025</v>
      </c>
      <c r="D85" s="292">
        <v>22.87</v>
      </c>
      <c r="E85" s="295">
        <v>22.87</v>
      </c>
      <c r="F85" s="245">
        <v>0</v>
      </c>
      <c r="G85" s="106" t="s">
        <v>654</v>
      </c>
      <c r="H85" s="106">
        <v>400</v>
      </c>
      <c r="I85" s="106" t="s">
        <v>1776</v>
      </c>
      <c r="J85" s="106" t="s">
        <v>1776</v>
      </c>
      <c r="K85" s="106" t="s">
        <v>1776</v>
      </c>
      <c r="L85" s="107" t="s">
        <v>1776</v>
      </c>
      <c r="M85" s="106" t="s">
        <v>1979</v>
      </c>
      <c r="N85" s="239" t="e">
        <f>SUMIF('Low Volume Irrigation'!$A$8:$A$212,$A85,'Low Volume Irrigation'!$N$8:$N$212)+SUMIF('Spray heads &amp; Nozzles'!$A$8:$A$202,$A85,'Spray heads &amp; Nozzles'!$N$8:$N$202)+SUMIF('Rotors &amp; Nozzles'!$A$8:$A$215,$A85,'Rotors &amp; Nozzles'!$N$8:$N$215)+SUMIF('Valves &amp; Acc.'!$A$8:$A$200,$A85,'Valves &amp; Acc.'!$N$8:$N$200)+SUMIF(Controllers!$A$8:$A$209,$A85,Controllers!$N$8:$N$209)+SUMIF('Central Control Systems'!$A$8:$A$198,$A85,'Central Control Systems'!$N$8:$N$198)+SUMIF('LND Services'!$A$8:$A$182,$A85,'LND Services'!$N$8:$N$182)+SUMIF(#REF!,$A85,#REF!)+SUMIF(#REF!,$A85,#REF!)+SUMIF(AG!$A$8:$A$175,$A85,AG!$N$8:$N$175)+SUMIF('Spare Parts'!$A$8:$A$184,$A85,'Spare Parts'!$J$8:$J$184)</f>
        <v>#REF!</v>
      </c>
      <c r="O85" s="8"/>
      <c r="P85" s="8"/>
      <c r="Q85" s="8"/>
      <c r="R85" s="8"/>
    </row>
    <row r="86" spans="1:18" s="15" customFormat="1" x14ac:dyDescent="0.25">
      <c r="A86" s="109" t="s">
        <v>1895</v>
      </c>
      <c r="B86" s="57" t="s">
        <v>1984</v>
      </c>
      <c r="C86" s="102" t="s">
        <v>2026</v>
      </c>
      <c r="D86" s="292">
        <v>22.87</v>
      </c>
      <c r="E86" s="295">
        <v>22.87</v>
      </c>
      <c r="F86" s="245">
        <v>0</v>
      </c>
      <c r="G86" s="106" t="s">
        <v>654</v>
      </c>
      <c r="H86" s="106">
        <v>400</v>
      </c>
      <c r="I86" s="106" t="s">
        <v>1776</v>
      </c>
      <c r="J86" s="106" t="s">
        <v>1776</v>
      </c>
      <c r="K86" s="106" t="s">
        <v>1776</v>
      </c>
      <c r="L86" s="107" t="s">
        <v>1776</v>
      </c>
      <c r="M86" s="106" t="s">
        <v>1979</v>
      </c>
      <c r="N86" s="239" t="e">
        <f>SUMIF('Low Volume Irrigation'!$A$8:$A$212,$A86,'Low Volume Irrigation'!$N$8:$N$212)+SUMIF('Spray heads &amp; Nozzles'!$A$8:$A$202,$A86,'Spray heads &amp; Nozzles'!$N$8:$N$202)+SUMIF('Rotors &amp; Nozzles'!$A$8:$A$215,$A86,'Rotors &amp; Nozzles'!$N$8:$N$215)+SUMIF('Valves &amp; Acc.'!$A$8:$A$200,$A86,'Valves &amp; Acc.'!$N$8:$N$200)+SUMIF(Controllers!$A$8:$A$209,$A86,Controllers!$N$8:$N$209)+SUMIF('Central Control Systems'!$A$8:$A$198,$A86,'Central Control Systems'!$N$8:$N$198)+SUMIF('LND Services'!$A$8:$A$182,$A86,'LND Services'!$N$8:$N$182)+SUMIF(#REF!,$A86,#REF!)+SUMIF(#REF!,$A86,#REF!)+SUMIF(AG!$A$8:$A$175,$A86,AG!$N$8:$N$175)+SUMIF('Spare Parts'!$A$8:$A$184,$A86,'Spare Parts'!$J$8:$J$184)</f>
        <v>#REF!</v>
      </c>
      <c r="O86" s="8"/>
      <c r="P86" s="8"/>
      <c r="Q86" s="8"/>
      <c r="R86" s="8"/>
    </row>
    <row r="87" spans="1:18" s="14" customFormat="1" x14ac:dyDescent="0.25">
      <c r="A87" s="108" t="s">
        <v>1896</v>
      </c>
      <c r="B87" s="57" t="s">
        <v>1985</v>
      </c>
      <c r="C87" s="102" t="s">
        <v>2027</v>
      </c>
      <c r="D87" s="292">
        <v>27.11</v>
      </c>
      <c r="E87" s="295">
        <v>27.11</v>
      </c>
      <c r="F87" s="245">
        <v>0</v>
      </c>
      <c r="G87" s="106" t="s">
        <v>654</v>
      </c>
      <c r="H87" s="106">
        <v>100</v>
      </c>
      <c r="I87" s="106" t="s">
        <v>1776</v>
      </c>
      <c r="J87" s="106" t="s">
        <v>1776</v>
      </c>
      <c r="K87" s="106" t="s">
        <v>1776</v>
      </c>
      <c r="L87" s="107" t="s">
        <v>1776</v>
      </c>
      <c r="M87" s="106" t="s">
        <v>1979</v>
      </c>
      <c r="N87" s="239" t="e">
        <f>SUMIF('Low Volume Irrigation'!$A$8:$A$212,$A87,'Low Volume Irrigation'!$N$8:$N$212)+SUMIF('Spray heads &amp; Nozzles'!$A$8:$A$202,$A87,'Spray heads &amp; Nozzles'!$N$8:$N$202)+SUMIF('Rotors &amp; Nozzles'!$A$8:$A$215,$A87,'Rotors &amp; Nozzles'!$N$8:$N$215)+SUMIF('Valves &amp; Acc.'!$A$8:$A$200,$A87,'Valves &amp; Acc.'!$N$8:$N$200)+SUMIF(Controllers!$A$8:$A$209,$A87,Controllers!$N$8:$N$209)+SUMIF('Central Control Systems'!$A$8:$A$198,$A87,'Central Control Systems'!$N$8:$N$198)+SUMIF('LND Services'!$A$8:$A$182,$A87,'LND Services'!$N$8:$N$182)+SUMIF(#REF!,$A87,#REF!)+SUMIF(#REF!,$A87,#REF!)+SUMIF(AG!$A$8:$A$175,$A87,AG!$N$8:$N$175)+SUMIF('Spare Parts'!$A$8:$A$184,$A87,'Spare Parts'!$J$8:$J$184)</f>
        <v>#REF!</v>
      </c>
      <c r="O87" s="8"/>
      <c r="P87" s="8"/>
      <c r="Q87" s="8"/>
      <c r="R87" s="8"/>
    </row>
    <row r="88" spans="1:18" s="15" customFormat="1" x14ac:dyDescent="0.25">
      <c r="A88" s="109" t="s">
        <v>1897</v>
      </c>
      <c r="B88" s="57" t="s">
        <v>1986</v>
      </c>
      <c r="C88" s="102" t="s">
        <v>2028</v>
      </c>
      <c r="D88" s="292">
        <v>27.11</v>
      </c>
      <c r="E88" s="295">
        <v>27.11</v>
      </c>
      <c r="F88" s="245">
        <v>0</v>
      </c>
      <c r="G88" s="106" t="s">
        <v>654</v>
      </c>
      <c r="H88" s="106">
        <v>100</v>
      </c>
      <c r="I88" s="106" t="s">
        <v>1776</v>
      </c>
      <c r="J88" s="106" t="s">
        <v>1776</v>
      </c>
      <c r="K88" s="106" t="s">
        <v>1776</v>
      </c>
      <c r="L88" s="107" t="s">
        <v>1776</v>
      </c>
      <c r="M88" s="106" t="s">
        <v>1979</v>
      </c>
      <c r="N88" s="239" t="e">
        <f>SUMIF('Low Volume Irrigation'!$A$8:$A$212,$A88,'Low Volume Irrigation'!$N$8:$N$212)+SUMIF('Spray heads &amp; Nozzles'!$A$8:$A$202,$A88,'Spray heads &amp; Nozzles'!$N$8:$N$202)+SUMIF('Rotors &amp; Nozzles'!$A$8:$A$215,$A88,'Rotors &amp; Nozzles'!$N$8:$N$215)+SUMIF('Valves &amp; Acc.'!$A$8:$A$200,$A88,'Valves &amp; Acc.'!$N$8:$N$200)+SUMIF(Controllers!$A$8:$A$209,$A88,Controllers!$N$8:$N$209)+SUMIF('Central Control Systems'!$A$8:$A$198,$A88,'Central Control Systems'!$N$8:$N$198)+SUMIF('LND Services'!$A$8:$A$182,$A88,'LND Services'!$N$8:$N$182)+SUMIF(#REF!,$A88,#REF!)+SUMIF(#REF!,$A88,#REF!)+SUMIF(AG!$A$8:$A$175,$A88,AG!$N$8:$N$175)+SUMIF('Spare Parts'!$A$8:$A$184,$A88,'Spare Parts'!$J$8:$J$184)</f>
        <v>#REF!</v>
      </c>
      <c r="O88" s="8"/>
      <c r="P88" s="8"/>
      <c r="Q88" s="8"/>
      <c r="R88" s="8"/>
    </row>
    <row r="89" spans="1:18" s="15" customFormat="1" x14ac:dyDescent="0.25">
      <c r="A89" s="109" t="s">
        <v>1898</v>
      </c>
      <c r="B89" s="57" t="s">
        <v>1898</v>
      </c>
      <c r="C89" s="102" t="s">
        <v>2029</v>
      </c>
      <c r="D89" s="292">
        <v>7.03</v>
      </c>
      <c r="E89" s="295">
        <v>7.03</v>
      </c>
      <c r="F89" s="245">
        <v>0</v>
      </c>
      <c r="G89" s="106" t="s">
        <v>654</v>
      </c>
      <c r="H89" s="106">
        <v>20</v>
      </c>
      <c r="I89" s="106" t="s">
        <v>1776</v>
      </c>
      <c r="J89" s="106" t="s">
        <v>1776</v>
      </c>
      <c r="K89" s="106" t="s">
        <v>1776</v>
      </c>
      <c r="L89" s="107" t="s">
        <v>1776</v>
      </c>
      <c r="M89" s="106" t="s">
        <v>1979</v>
      </c>
      <c r="N89" s="239" t="e">
        <f>SUMIF('Low Volume Irrigation'!$A$8:$A$212,$A89,'Low Volume Irrigation'!$N$8:$N$212)+SUMIF('Spray heads &amp; Nozzles'!$A$8:$A$202,$A89,'Spray heads &amp; Nozzles'!$N$8:$N$202)+SUMIF('Rotors &amp; Nozzles'!$A$8:$A$215,$A89,'Rotors &amp; Nozzles'!$N$8:$N$215)+SUMIF('Valves &amp; Acc.'!$A$8:$A$200,$A89,'Valves &amp; Acc.'!$N$8:$N$200)+SUMIF(Controllers!$A$8:$A$209,$A89,Controllers!$N$8:$N$209)+SUMIF('Central Control Systems'!$A$8:$A$198,$A89,'Central Control Systems'!$N$8:$N$198)+SUMIF('LND Services'!$A$8:$A$182,$A89,'LND Services'!$N$8:$N$182)+SUMIF(#REF!,$A89,#REF!)+SUMIF(#REF!,$A89,#REF!)+SUMIF(AG!$A$8:$A$175,$A89,AG!$N$8:$N$175)+SUMIF('Spare Parts'!$A$8:$A$184,$A89,'Spare Parts'!$J$8:$J$184)</f>
        <v>#REF!</v>
      </c>
      <c r="O89" s="8"/>
      <c r="P89" s="8"/>
      <c r="Q89" s="8"/>
      <c r="R89" s="8"/>
    </row>
    <row r="90" spans="1:18" s="14" customFormat="1" x14ac:dyDescent="0.25">
      <c r="A90" s="216" t="s">
        <v>2610</v>
      </c>
      <c r="B90" s="57" t="s">
        <v>2615</v>
      </c>
      <c r="C90" s="102" t="s">
        <v>2624</v>
      </c>
      <c r="D90" s="292">
        <v>28.37</v>
      </c>
      <c r="E90" s="295">
        <v>28.37</v>
      </c>
      <c r="F90" s="245">
        <v>0</v>
      </c>
      <c r="G90" s="106" t="s">
        <v>1461</v>
      </c>
      <c r="H90" s="106">
        <v>4</v>
      </c>
      <c r="I90" s="106" t="s">
        <v>1776</v>
      </c>
      <c r="J90" s="106">
        <v>4</v>
      </c>
      <c r="K90" s="106">
        <v>240</v>
      </c>
      <c r="L90" s="107">
        <v>1.43</v>
      </c>
      <c r="M90" s="106" t="s">
        <v>1772</v>
      </c>
      <c r="N90" s="239" t="e">
        <f>SUMIF('Low Volume Irrigation'!$A$8:$A$212,$A90,'Low Volume Irrigation'!$N$8:$N$212)+SUMIF('Spray heads &amp; Nozzles'!$A$8:$A$202,$A90,'Spray heads &amp; Nozzles'!$N$8:$N$202)+SUMIF('Rotors &amp; Nozzles'!$A$8:$A$215,$A90,'Rotors &amp; Nozzles'!$N$8:$N$215)+SUMIF('Valves &amp; Acc.'!$A$8:$A$200,$A90,'Valves &amp; Acc.'!$N$8:$N$200)+SUMIF(Controllers!$A$8:$A$209,$A90,Controllers!$N$8:$N$209)+SUMIF('Central Control Systems'!$A$8:$A$198,$A90,'Central Control Systems'!$N$8:$N$198)+SUMIF('LND Services'!$A$8:$A$182,$A90,'LND Services'!$N$8:$N$182)+SUMIF(#REF!,$A90,#REF!)+SUMIF(#REF!,$A90,#REF!)+SUMIF(AG!$A$8:$A$175,$A90,AG!$N$8:$N$175)+SUMIF('Spare Parts'!$A$8:$A$184,$A90,'Spare Parts'!$J$8:$J$184)</f>
        <v>#REF!</v>
      </c>
      <c r="O90" s="8"/>
      <c r="P90" s="8"/>
      <c r="Q90" s="8"/>
      <c r="R90" s="8"/>
    </row>
    <row r="91" spans="1:18" s="15" customFormat="1" x14ac:dyDescent="0.25">
      <c r="A91" s="217" t="s">
        <v>2611</v>
      </c>
      <c r="B91" s="57" t="s">
        <v>2616</v>
      </c>
      <c r="C91" s="102" t="s">
        <v>2625</v>
      </c>
      <c r="D91" s="292">
        <v>39.020000000000003</v>
      </c>
      <c r="E91" s="295">
        <v>39.020000000000003</v>
      </c>
      <c r="F91" s="245">
        <v>0</v>
      </c>
      <c r="G91" s="106" t="s">
        <v>1461</v>
      </c>
      <c r="H91" s="106">
        <v>4</v>
      </c>
      <c r="I91" s="106" t="s">
        <v>1776</v>
      </c>
      <c r="J91" s="106">
        <v>4</v>
      </c>
      <c r="K91" s="106">
        <v>240</v>
      </c>
      <c r="L91" s="107">
        <v>1.34</v>
      </c>
      <c r="M91" s="106" t="s">
        <v>1772</v>
      </c>
      <c r="N91" s="239" t="e">
        <f>SUMIF('Low Volume Irrigation'!$A$8:$A$212,$A91,'Low Volume Irrigation'!$N$8:$N$212)+SUMIF('Spray heads &amp; Nozzles'!$A$8:$A$202,$A91,'Spray heads &amp; Nozzles'!$N$8:$N$202)+SUMIF('Rotors &amp; Nozzles'!$A$8:$A$215,$A91,'Rotors &amp; Nozzles'!$N$8:$N$215)+SUMIF('Valves &amp; Acc.'!$A$8:$A$200,$A91,'Valves &amp; Acc.'!$N$8:$N$200)+SUMIF(Controllers!$A$8:$A$209,$A91,Controllers!$N$8:$N$209)+SUMIF('Central Control Systems'!$A$8:$A$198,$A91,'Central Control Systems'!$N$8:$N$198)+SUMIF('LND Services'!$A$8:$A$182,$A91,'LND Services'!$N$8:$N$182)+SUMIF(#REF!,$A91,#REF!)+SUMIF(#REF!,$A91,#REF!)+SUMIF(AG!$A$8:$A$175,$A91,AG!$N$8:$N$175)+SUMIF('Spare Parts'!$A$8:$A$184,$A91,'Spare Parts'!$J$8:$J$184)</f>
        <v>#REF!</v>
      </c>
      <c r="O91" s="8"/>
      <c r="P91" s="8"/>
      <c r="Q91" s="8"/>
      <c r="R91" s="8"/>
    </row>
    <row r="92" spans="1:18" s="15" customFormat="1" x14ac:dyDescent="0.25">
      <c r="A92" s="217" t="s">
        <v>2612</v>
      </c>
      <c r="B92" s="57" t="s">
        <v>2617</v>
      </c>
      <c r="C92" s="102" t="s">
        <v>2626</v>
      </c>
      <c r="D92" s="292">
        <v>52.03</v>
      </c>
      <c r="E92" s="295">
        <v>52.03</v>
      </c>
      <c r="F92" s="245">
        <v>0</v>
      </c>
      <c r="G92" s="106" t="s">
        <v>1461</v>
      </c>
      <c r="H92" s="106">
        <v>2</v>
      </c>
      <c r="I92" s="106" t="s">
        <v>1776</v>
      </c>
      <c r="J92" s="106">
        <v>2</v>
      </c>
      <c r="K92" s="106">
        <v>32</v>
      </c>
      <c r="L92" s="107">
        <v>5</v>
      </c>
      <c r="M92" s="106" t="s">
        <v>1772</v>
      </c>
      <c r="N92" s="239" t="e">
        <f>SUMIF('Low Volume Irrigation'!$A$8:$A$212,$A92,'Low Volume Irrigation'!$N$8:$N$212)+SUMIF('Spray heads &amp; Nozzles'!$A$8:$A$202,$A92,'Spray heads &amp; Nozzles'!$N$8:$N$202)+SUMIF('Rotors &amp; Nozzles'!$A$8:$A$215,$A92,'Rotors &amp; Nozzles'!$N$8:$N$215)+SUMIF('Valves &amp; Acc.'!$A$8:$A$200,$A92,'Valves &amp; Acc.'!$N$8:$N$200)+SUMIF(Controllers!$A$8:$A$209,$A92,Controllers!$N$8:$N$209)+SUMIF('Central Control Systems'!$A$8:$A$198,$A92,'Central Control Systems'!$N$8:$N$198)+SUMIF('LND Services'!$A$8:$A$182,$A92,'LND Services'!$N$8:$N$182)+SUMIF(#REF!,$A92,#REF!)+SUMIF(#REF!,$A92,#REF!)+SUMIF(AG!$A$8:$A$175,$A92,AG!$N$8:$N$175)+SUMIF('Spare Parts'!$A$8:$A$184,$A92,'Spare Parts'!$J$8:$J$184)</f>
        <v>#REF!</v>
      </c>
      <c r="O92" s="8"/>
      <c r="P92" s="8"/>
      <c r="Q92" s="8"/>
      <c r="R92" s="8"/>
    </row>
    <row r="93" spans="1:18" s="15" customFormat="1" x14ac:dyDescent="0.25">
      <c r="A93" s="108" t="s">
        <v>2709</v>
      </c>
      <c r="B93" s="57" t="s">
        <v>1636</v>
      </c>
      <c r="C93" s="102" t="s">
        <v>1718</v>
      </c>
      <c r="D93" s="292">
        <v>68.87</v>
      </c>
      <c r="E93" s="295">
        <v>68.87</v>
      </c>
      <c r="F93" s="245">
        <v>0</v>
      </c>
      <c r="G93" s="106" t="s">
        <v>1461</v>
      </c>
      <c r="H93" s="106">
        <v>5</v>
      </c>
      <c r="I93" s="106" t="s">
        <v>1776</v>
      </c>
      <c r="J93" s="106" t="s">
        <v>667</v>
      </c>
      <c r="K93" s="106">
        <v>420</v>
      </c>
      <c r="L93" s="107">
        <v>3</v>
      </c>
      <c r="M93" s="106" t="s">
        <v>1771</v>
      </c>
      <c r="N93" s="239" t="e">
        <f>SUMIF('Low Volume Irrigation'!$A$8:$A$212,$A93,'Low Volume Irrigation'!$N$8:$N$212)+SUMIF('Spray heads &amp; Nozzles'!$A$8:$A$202,$A93,'Spray heads &amp; Nozzles'!$N$8:$N$202)+SUMIF('Rotors &amp; Nozzles'!$A$8:$A$215,$A93,'Rotors &amp; Nozzles'!$N$8:$N$215)+SUMIF('Valves &amp; Acc.'!$A$8:$A$200,$A93,'Valves &amp; Acc.'!$N$8:$N$200)+SUMIF(Controllers!$A$8:$A$209,$A93,Controllers!$N$8:$N$209)+SUMIF('Central Control Systems'!$A$8:$A$198,$A93,'Central Control Systems'!$N$8:$N$198)+SUMIF('LND Services'!$A$8:$A$182,$A93,'LND Services'!$N$8:$N$182)+SUMIF(#REF!,$A93,#REF!)+SUMIF(#REF!,$A93,#REF!)+SUMIF(AG!$A$8:$A$175,$A93,AG!$N$8:$N$175)+SUMIF('Spare Parts'!$A$8:$A$184,$A93,'Spare Parts'!$J$8:$J$184)</f>
        <v>#REF!</v>
      </c>
      <c r="O93" s="8"/>
      <c r="P93" s="8"/>
      <c r="Q93" s="8"/>
      <c r="R93" s="8"/>
    </row>
    <row r="94" spans="1:18" s="24" customFormat="1" x14ac:dyDescent="0.25">
      <c r="A94" s="109" t="s">
        <v>633</v>
      </c>
      <c r="B94" s="57" t="s">
        <v>1564</v>
      </c>
      <c r="C94" s="102" t="s">
        <v>1565</v>
      </c>
      <c r="D94" s="292">
        <v>175.5</v>
      </c>
      <c r="E94" s="295">
        <v>175.5</v>
      </c>
      <c r="F94" s="245">
        <v>0</v>
      </c>
      <c r="G94" s="106" t="s">
        <v>1491</v>
      </c>
      <c r="H94" s="106">
        <v>1</v>
      </c>
      <c r="I94" s="106" t="s">
        <v>1776</v>
      </c>
      <c r="J94" s="106" t="s">
        <v>634</v>
      </c>
      <c r="K94" s="106" t="s">
        <v>634</v>
      </c>
      <c r="L94" s="107" t="s">
        <v>634</v>
      </c>
      <c r="M94" s="106" t="s">
        <v>1773</v>
      </c>
      <c r="N94" s="239" t="e">
        <f>SUMIF('Low Volume Irrigation'!$A$8:$A$212,$A94,'Low Volume Irrigation'!$N$8:$N$212)+SUMIF('Spray heads &amp; Nozzles'!$A$8:$A$202,$A94,'Spray heads &amp; Nozzles'!$N$8:$N$202)+SUMIF('Rotors &amp; Nozzles'!$A$8:$A$215,$A94,'Rotors &amp; Nozzles'!$N$8:$N$215)+SUMIF('Valves &amp; Acc.'!$A$8:$A$200,$A94,'Valves &amp; Acc.'!$N$8:$N$200)+SUMIF(Controllers!$A$8:$A$209,$A94,Controllers!$N$8:$N$209)+SUMIF('Central Control Systems'!$A$8:$A$198,$A94,'Central Control Systems'!$N$8:$N$198)+SUMIF('LND Services'!$A$8:$A$182,$A94,'LND Services'!$N$8:$N$182)+SUMIF(#REF!,$A94,#REF!)+SUMIF(#REF!,$A94,#REF!)+SUMIF(AG!$A$8:$A$175,$A94,AG!$N$8:$N$175)+SUMIF('Spare Parts'!$A$8:$A$184,$A94,'Spare Parts'!$J$8:$J$184)</f>
        <v>#REF!</v>
      </c>
      <c r="O94" s="1"/>
      <c r="P94" s="1"/>
      <c r="Q94" s="1"/>
      <c r="R94" s="1"/>
    </row>
    <row r="95" spans="1:18" s="24" customFormat="1" x14ac:dyDescent="0.25">
      <c r="A95" s="108" t="s">
        <v>2150</v>
      </c>
      <c r="B95" s="57" t="s">
        <v>2151</v>
      </c>
      <c r="C95" s="102" t="s">
        <v>2152</v>
      </c>
      <c r="D95" s="292">
        <v>508.1</v>
      </c>
      <c r="E95" s="295">
        <v>508.1</v>
      </c>
      <c r="F95" s="245">
        <v>0</v>
      </c>
      <c r="G95" s="106" t="s">
        <v>1491</v>
      </c>
      <c r="H95" s="106">
        <v>1</v>
      </c>
      <c r="I95" s="106" t="s">
        <v>1776</v>
      </c>
      <c r="J95" s="106">
        <v>1</v>
      </c>
      <c r="K95" s="106" t="s">
        <v>634</v>
      </c>
      <c r="L95" s="107" t="s">
        <v>634</v>
      </c>
      <c r="M95" s="106" t="s">
        <v>1980</v>
      </c>
      <c r="N95" s="239" t="e">
        <f>SUMIF('Low Volume Irrigation'!$A$8:$A$212,$A95,'Low Volume Irrigation'!$N$8:$N$212)+SUMIF('Spray heads &amp; Nozzles'!$A$8:$A$202,$A95,'Spray heads &amp; Nozzles'!$N$8:$N$202)+SUMIF('Rotors &amp; Nozzles'!$A$8:$A$215,$A95,'Rotors &amp; Nozzles'!$N$8:$N$215)+SUMIF('Valves &amp; Acc.'!$A$8:$A$200,$A95,'Valves &amp; Acc.'!$N$8:$N$200)+SUMIF(Controllers!$A$8:$A$209,$A95,Controllers!$N$8:$N$209)+SUMIF('Central Control Systems'!$A$8:$A$198,$A95,'Central Control Systems'!$N$8:$N$198)+SUMIF('LND Services'!$A$8:$A$182,$A95,'LND Services'!$N$8:$N$182)+SUMIF(#REF!,$A95,#REF!)+SUMIF(#REF!,$A95,#REF!)+SUMIF(AG!$A$8:$A$175,$A95,AG!$N$8:$N$175)+SUMIF('Spare Parts'!$A$8:$A$184,$A95,'Spare Parts'!$J$8:$J$184)</f>
        <v>#REF!</v>
      </c>
      <c r="O95" s="1"/>
      <c r="P95" s="1"/>
      <c r="Q95" s="1"/>
      <c r="R95" s="1"/>
    </row>
    <row r="96" spans="1:18" s="24" customFormat="1" x14ac:dyDescent="0.25">
      <c r="A96" s="416" t="s">
        <v>1638</v>
      </c>
      <c r="B96" s="57" t="s">
        <v>1639</v>
      </c>
      <c r="C96" s="102" t="s">
        <v>1740</v>
      </c>
      <c r="D96" s="292">
        <v>0.22</v>
      </c>
      <c r="E96" s="295">
        <v>0.22</v>
      </c>
      <c r="F96" s="245">
        <v>0</v>
      </c>
      <c r="G96" s="106" t="s">
        <v>1491</v>
      </c>
      <c r="H96" s="106">
        <v>1000</v>
      </c>
      <c r="I96" s="106" t="s">
        <v>1776</v>
      </c>
      <c r="J96" s="106">
        <v>1000</v>
      </c>
      <c r="K96" s="106">
        <v>30000</v>
      </c>
      <c r="L96" s="107">
        <v>10.1</v>
      </c>
      <c r="M96" s="106" t="s">
        <v>1771</v>
      </c>
      <c r="N96" s="239" t="e">
        <f>SUMIF('Low Volume Irrigation'!$A$8:$A$212,$A96,'Low Volume Irrigation'!$N$8:$N$212)+SUMIF('Spray heads &amp; Nozzles'!$A$8:$A$202,$A96,'Spray heads &amp; Nozzles'!$N$8:$N$202)+SUMIF('Rotors &amp; Nozzles'!$A$8:$A$215,$A96,'Rotors &amp; Nozzles'!$N$8:$N$215)+SUMIF('Valves &amp; Acc.'!$A$8:$A$200,$A96,'Valves &amp; Acc.'!$N$8:$N$200)+SUMIF(Controllers!$A$8:$A$209,$A96,Controllers!$N$8:$N$209)+SUMIF('Central Control Systems'!$A$8:$A$198,$A96,'Central Control Systems'!$N$8:$N$198)+SUMIF('LND Services'!$A$8:$A$182,$A96,'LND Services'!$N$8:$N$182)+SUMIF(#REF!,$A96,#REF!)+SUMIF(#REF!,$A96,#REF!)+SUMIF(AG!$A$8:$A$175,$A96,AG!$N$8:$N$175)+SUMIF('Spare Parts'!$A$8:$A$184,$A96,'Spare Parts'!$J$8:$J$184)</f>
        <v>#REF!</v>
      </c>
      <c r="O96" s="1"/>
      <c r="P96" s="1"/>
      <c r="Q96" s="1"/>
      <c r="R96" s="1"/>
    </row>
    <row r="97" spans="1:18" s="24" customFormat="1" x14ac:dyDescent="0.25">
      <c r="A97" s="416" t="s">
        <v>1640</v>
      </c>
      <c r="B97" s="57" t="s">
        <v>1641</v>
      </c>
      <c r="C97" s="102" t="s">
        <v>1741</v>
      </c>
      <c r="D97" s="292">
        <v>0.22</v>
      </c>
      <c r="E97" s="295">
        <v>0.22</v>
      </c>
      <c r="F97" s="245">
        <v>0</v>
      </c>
      <c r="G97" s="106" t="s">
        <v>1491</v>
      </c>
      <c r="H97" s="106">
        <v>1000</v>
      </c>
      <c r="I97" s="106" t="s">
        <v>1776</v>
      </c>
      <c r="J97" s="106">
        <v>1000</v>
      </c>
      <c r="K97" s="106">
        <v>30000</v>
      </c>
      <c r="L97" s="107">
        <v>10.130000000000001</v>
      </c>
      <c r="M97" s="106" t="s">
        <v>1771</v>
      </c>
      <c r="N97" s="239" t="e">
        <f>SUMIF('Low Volume Irrigation'!$A$8:$A$212,$A97,'Low Volume Irrigation'!$N$8:$N$212)+SUMIF('Spray heads &amp; Nozzles'!$A$8:$A$202,$A97,'Spray heads &amp; Nozzles'!$N$8:$N$202)+SUMIF('Rotors &amp; Nozzles'!$A$8:$A$215,$A97,'Rotors &amp; Nozzles'!$N$8:$N$215)+SUMIF('Valves &amp; Acc.'!$A$8:$A$200,$A97,'Valves &amp; Acc.'!$N$8:$N$200)+SUMIF(Controllers!$A$8:$A$209,$A97,Controllers!$N$8:$N$209)+SUMIF('Central Control Systems'!$A$8:$A$198,$A97,'Central Control Systems'!$N$8:$N$198)+SUMIF('LND Services'!$A$8:$A$182,$A97,'LND Services'!$N$8:$N$182)+SUMIF(#REF!,$A97,#REF!)+SUMIF(#REF!,$A97,#REF!)+SUMIF(AG!$A$8:$A$175,$A97,AG!$N$8:$N$175)+SUMIF('Spare Parts'!$A$8:$A$184,$A97,'Spare Parts'!$J$8:$J$184)</f>
        <v>#REF!</v>
      </c>
      <c r="O97" s="1"/>
      <c r="P97" s="1"/>
      <c r="Q97" s="1"/>
      <c r="R97" s="1"/>
    </row>
    <row r="98" spans="1:18" s="24" customFormat="1" x14ac:dyDescent="0.25">
      <c r="A98" s="108" t="s">
        <v>1828</v>
      </c>
      <c r="B98" s="57" t="s">
        <v>1829</v>
      </c>
      <c r="C98" s="102" t="s">
        <v>1860</v>
      </c>
      <c r="D98" s="292">
        <v>1405.79</v>
      </c>
      <c r="E98" s="295">
        <v>1405.79</v>
      </c>
      <c r="F98" s="245">
        <v>0</v>
      </c>
      <c r="G98" s="106" t="s">
        <v>1467</v>
      </c>
      <c r="H98" s="106">
        <v>1</v>
      </c>
      <c r="I98" s="106" t="s">
        <v>1776</v>
      </c>
      <c r="J98" s="106">
        <v>1</v>
      </c>
      <c r="K98" s="106" t="s">
        <v>1776</v>
      </c>
      <c r="L98" s="107">
        <v>57</v>
      </c>
      <c r="M98" s="106" t="s">
        <v>1772</v>
      </c>
      <c r="N98" s="239" t="e">
        <f>SUMIF('Low Volume Irrigation'!$A$8:$A$212,$A98,'Low Volume Irrigation'!$N$8:$N$212)+SUMIF('Spray heads &amp; Nozzles'!$A$8:$A$202,$A98,'Spray heads &amp; Nozzles'!$N$8:$N$202)+SUMIF('Rotors &amp; Nozzles'!$A$8:$A$215,$A98,'Rotors &amp; Nozzles'!$N$8:$N$215)+SUMIF('Valves &amp; Acc.'!$A$8:$A$200,$A98,'Valves &amp; Acc.'!$N$8:$N$200)+SUMIF(Controllers!$A$8:$A$209,$A98,Controllers!$N$8:$N$209)+SUMIF('Central Control Systems'!$A$8:$A$198,$A98,'Central Control Systems'!$N$8:$N$198)+SUMIF('LND Services'!$A$8:$A$182,$A98,'LND Services'!$N$8:$N$182)+SUMIF(#REF!,$A98,#REF!)+SUMIF(#REF!,$A98,#REF!)+SUMIF(AG!$A$8:$A$175,$A98,AG!$N$8:$N$175)+SUMIF('Spare Parts'!$A$8:$A$184,$A98,'Spare Parts'!$J$8:$J$184)</f>
        <v>#REF!</v>
      </c>
      <c r="O98" s="1"/>
      <c r="P98" s="1"/>
      <c r="Q98" s="1"/>
      <c r="R98" s="1"/>
    </row>
    <row r="99" spans="1:18" s="23" customFormat="1" x14ac:dyDescent="0.25">
      <c r="A99" s="108" t="s">
        <v>1830</v>
      </c>
      <c r="B99" s="57" t="s">
        <v>1831</v>
      </c>
      <c r="C99" s="102" t="s">
        <v>1861</v>
      </c>
      <c r="D99" s="292">
        <v>2558.35</v>
      </c>
      <c r="E99" s="295">
        <v>2558.35</v>
      </c>
      <c r="F99" s="245">
        <v>0</v>
      </c>
      <c r="G99" s="106" t="s">
        <v>1467</v>
      </c>
      <c r="H99" s="106">
        <v>1</v>
      </c>
      <c r="I99" s="106" t="s">
        <v>1776</v>
      </c>
      <c r="J99" s="106">
        <v>1</v>
      </c>
      <c r="K99" s="106" t="s">
        <v>1776</v>
      </c>
      <c r="L99" s="107">
        <v>66</v>
      </c>
      <c r="M99" s="106" t="s">
        <v>1772</v>
      </c>
      <c r="N99" s="239" t="e">
        <f>SUMIF('Low Volume Irrigation'!$A$8:$A$212,$A99,'Low Volume Irrigation'!$N$8:$N$212)+SUMIF('Spray heads &amp; Nozzles'!$A$8:$A$202,$A99,'Spray heads &amp; Nozzles'!$N$8:$N$202)+SUMIF('Rotors &amp; Nozzles'!$A$8:$A$215,$A99,'Rotors &amp; Nozzles'!$N$8:$N$215)+SUMIF('Valves &amp; Acc.'!$A$8:$A$200,$A99,'Valves &amp; Acc.'!$N$8:$N$200)+SUMIF(Controllers!$A$8:$A$209,$A99,Controllers!$N$8:$N$209)+SUMIF('Central Control Systems'!$A$8:$A$198,$A99,'Central Control Systems'!$N$8:$N$198)+SUMIF('LND Services'!$A$8:$A$182,$A99,'LND Services'!$N$8:$N$182)+SUMIF(#REF!,$A99,#REF!)+SUMIF(#REF!,$A99,#REF!)+SUMIF(AG!$A$8:$A$175,$A99,AG!$N$8:$N$175)+SUMIF('Spare Parts'!$A$8:$A$184,$A99,'Spare Parts'!$J$8:$J$184)</f>
        <v>#REF!</v>
      </c>
      <c r="O99" s="1"/>
      <c r="P99" s="1"/>
      <c r="Q99" s="1"/>
      <c r="R99" s="1"/>
    </row>
    <row r="100" spans="1:18" s="24" customFormat="1" x14ac:dyDescent="0.25">
      <c r="A100" s="108" t="s">
        <v>1832</v>
      </c>
      <c r="B100" s="57" t="s">
        <v>1833</v>
      </c>
      <c r="C100" s="102" t="s">
        <v>1862</v>
      </c>
      <c r="D100" s="292">
        <v>3573.32</v>
      </c>
      <c r="E100" s="295">
        <v>3573.32</v>
      </c>
      <c r="F100" s="245">
        <v>0</v>
      </c>
      <c r="G100" s="106" t="s">
        <v>1467</v>
      </c>
      <c r="H100" s="106">
        <v>1</v>
      </c>
      <c r="I100" s="106" t="s">
        <v>1776</v>
      </c>
      <c r="J100" s="106">
        <v>1</v>
      </c>
      <c r="K100" s="106" t="s">
        <v>1776</v>
      </c>
      <c r="L100" s="107">
        <v>83</v>
      </c>
      <c r="M100" s="106" t="s">
        <v>1772</v>
      </c>
      <c r="N100" s="239" t="e">
        <f>SUMIF('Low Volume Irrigation'!$A$8:$A$212,$A100,'Low Volume Irrigation'!$N$8:$N$212)+SUMIF('Spray heads &amp; Nozzles'!$A$8:$A$202,$A100,'Spray heads &amp; Nozzles'!$N$8:$N$202)+SUMIF('Rotors &amp; Nozzles'!$A$8:$A$215,$A100,'Rotors &amp; Nozzles'!$N$8:$N$215)+SUMIF('Valves &amp; Acc.'!$A$8:$A$200,$A100,'Valves &amp; Acc.'!$N$8:$N$200)+SUMIF(Controllers!$A$8:$A$209,$A100,Controllers!$N$8:$N$209)+SUMIF('Central Control Systems'!$A$8:$A$198,$A100,'Central Control Systems'!$N$8:$N$198)+SUMIF('LND Services'!$A$8:$A$182,$A100,'LND Services'!$N$8:$N$182)+SUMIF(#REF!,$A100,#REF!)+SUMIF(#REF!,$A100,#REF!)+SUMIF(AG!$A$8:$A$175,$A100,AG!$N$8:$N$175)+SUMIF('Spare Parts'!$A$8:$A$184,$A100,'Spare Parts'!$J$8:$J$184)</f>
        <v>#REF!</v>
      </c>
      <c r="O100" s="1"/>
      <c r="P100" s="1"/>
      <c r="Q100" s="1"/>
      <c r="R100" s="1"/>
    </row>
    <row r="101" spans="1:18" s="24" customFormat="1" x14ac:dyDescent="0.25">
      <c r="A101" s="108" t="s">
        <v>1834</v>
      </c>
      <c r="B101" s="57" t="s">
        <v>1835</v>
      </c>
      <c r="C101" s="102" t="s">
        <v>1863</v>
      </c>
      <c r="D101" s="292">
        <v>4859.1899999999996</v>
      </c>
      <c r="E101" s="295">
        <v>4859.1899999999996</v>
      </c>
      <c r="F101" s="245">
        <v>0</v>
      </c>
      <c r="G101" s="106" t="s">
        <v>1467</v>
      </c>
      <c r="H101" s="106">
        <v>1</v>
      </c>
      <c r="I101" s="106" t="s">
        <v>1776</v>
      </c>
      <c r="J101" s="106">
        <v>1</v>
      </c>
      <c r="K101" s="106" t="s">
        <v>1776</v>
      </c>
      <c r="L101" s="107">
        <v>118</v>
      </c>
      <c r="M101" s="106" t="s">
        <v>1772</v>
      </c>
      <c r="N101" s="239" t="e">
        <f>SUMIF('Low Volume Irrigation'!$A$8:$A$212,$A101,'Low Volume Irrigation'!$N$8:$N$212)+SUMIF('Spray heads &amp; Nozzles'!$A$8:$A$202,$A101,'Spray heads &amp; Nozzles'!$N$8:$N$202)+SUMIF('Rotors &amp; Nozzles'!$A$8:$A$215,$A101,'Rotors &amp; Nozzles'!$N$8:$N$215)+SUMIF('Valves &amp; Acc.'!$A$8:$A$200,$A101,'Valves &amp; Acc.'!$N$8:$N$200)+SUMIF(Controllers!$A$8:$A$209,$A101,Controllers!$N$8:$N$209)+SUMIF('Central Control Systems'!$A$8:$A$198,$A101,'Central Control Systems'!$N$8:$N$198)+SUMIF('LND Services'!$A$8:$A$182,$A101,'LND Services'!$N$8:$N$182)+SUMIF(#REF!,$A101,#REF!)+SUMIF(#REF!,$A101,#REF!)+SUMIF(AG!$A$8:$A$175,$A101,AG!$N$8:$N$175)+SUMIF('Spare Parts'!$A$8:$A$184,$A101,'Spare Parts'!$J$8:$J$184)</f>
        <v>#REF!</v>
      </c>
      <c r="O101" s="1"/>
      <c r="P101" s="1"/>
      <c r="Q101" s="1"/>
      <c r="R101" s="1"/>
    </row>
    <row r="102" spans="1:18" s="24" customFormat="1" x14ac:dyDescent="0.25">
      <c r="A102" s="108" t="s">
        <v>1836</v>
      </c>
      <c r="B102" s="57" t="s">
        <v>1837</v>
      </c>
      <c r="C102" s="102" t="s">
        <v>1864</v>
      </c>
      <c r="D102" s="292">
        <v>5947.99</v>
      </c>
      <c r="E102" s="295">
        <v>5947.99</v>
      </c>
      <c r="F102" s="245">
        <v>0</v>
      </c>
      <c r="G102" s="106" t="s">
        <v>1467</v>
      </c>
      <c r="H102" s="106">
        <v>1</v>
      </c>
      <c r="I102" s="106" t="s">
        <v>1776</v>
      </c>
      <c r="J102" s="106">
        <v>1</v>
      </c>
      <c r="K102" s="106" t="s">
        <v>1776</v>
      </c>
      <c r="L102" s="107">
        <v>142</v>
      </c>
      <c r="M102" s="106" t="s">
        <v>1772</v>
      </c>
      <c r="N102" s="239" t="e">
        <f>SUMIF('Low Volume Irrigation'!$A$8:$A$212,$A102,'Low Volume Irrigation'!$N$8:$N$212)+SUMIF('Spray heads &amp; Nozzles'!$A$8:$A$202,$A102,'Spray heads &amp; Nozzles'!$N$8:$N$202)+SUMIF('Rotors &amp; Nozzles'!$A$8:$A$215,$A102,'Rotors &amp; Nozzles'!$N$8:$N$215)+SUMIF('Valves &amp; Acc.'!$A$8:$A$200,$A102,'Valves &amp; Acc.'!$N$8:$N$200)+SUMIF(Controllers!$A$8:$A$209,$A102,Controllers!$N$8:$N$209)+SUMIF('Central Control Systems'!$A$8:$A$198,$A102,'Central Control Systems'!$N$8:$N$198)+SUMIF('LND Services'!$A$8:$A$182,$A102,'LND Services'!$N$8:$N$182)+SUMIF(#REF!,$A102,#REF!)+SUMIF(#REF!,$A102,#REF!)+SUMIF(AG!$A$8:$A$175,$A102,AG!$N$8:$N$175)+SUMIF('Spare Parts'!$A$8:$A$184,$A102,'Spare Parts'!$J$8:$J$184)</f>
        <v>#REF!</v>
      </c>
      <c r="O102" s="1"/>
      <c r="P102" s="1"/>
      <c r="Q102" s="1"/>
      <c r="R102" s="1"/>
    </row>
    <row r="103" spans="1:18" s="24" customFormat="1" x14ac:dyDescent="0.25">
      <c r="A103" s="108" t="s">
        <v>1838</v>
      </c>
      <c r="B103" s="57" t="s">
        <v>1839</v>
      </c>
      <c r="C103" s="102" t="s">
        <v>1865</v>
      </c>
      <c r="D103" s="292">
        <v>6900.09</v>
      </c>
      <c r="E103" s="295">
        <v>6900.09</v>
      </c>
      <c r="F103" s="245">
        <v>0</v>
      </c>
      <c r="G103" s="106" t="s">
        <v>1467</v>
      </c>
      <c r="H103" s="106">
        <v>1</v>
      </c>
      <c r="I103" s="106" t="s">
        <v>1776</v>
      </c>
      <c r="J103" s="106">
        <v>1</v>
      </c>
      <c r="K103" s="106" t="s">
        <v>1776</v>
      </c>
      <c r="L103" s="107">
        <v>168</v>
      </c>
      <c r="M103" s="106" t="s">
        <v>1772</v>
      </c>
      <c r="N103" s="239" t="e">
        <f>SUMIF('Low Volume Irrigation'!$A$8:$A$212,$A103,'Low Volume Irrigation'!$N$8:$N$212)+SUMIF('Spray heads &amp; Nozzles'!$A$8:$A$202,$A103,'Spray heads &amp; Nozzles'!$N$8:$N$202)+SUMIF('Rotors &amp; Nozzles'!$A$8:$A$215,$A103,'Rotors &amp; Nozzles'!$N$8:$N$215)+SUMIF('Valves &amp; Acc.'!$A$8:$A$200,$A103,'Valves &amp; Acc.'!$N$8:$N$200)+SUMIF(Controllers!$A$8:$A$209,$A103,Controllers!$N$8:$N$209)+SUMIF('Central Control Systems'!$A$8:$A$198,$A103,'Central Control Systems'!$N$8:$N$198)+SUMIF('LND Services'!$A$8:$A$182,$A103,'LND Services'!$N$8:$N$182)+SUMIF(#REF!,$A103,#REF!)+SUMIF(#REF!,$A103,#REF!)+SUMIF(AG!$A$8:$A$175,$A103,AG!$N$8:$N$175)+SUMIF('Spare Parts'!$A$8:$A$184,$A103,'Spare Parts'!$J$8:$J$184)</f>
        <v>#REF!</v>
      </c>
      <c r="O103" s="1"/>
      <c r="P103" s="1"/>
      <c r="Q103" s="1"/>
      <c r="R103" s="1"/>
    </row>
    <row r="104" spans="1:18" s="23" customFormat="1" x14ac:dyDescent="0.25">
      <c r="A104" s="109" t="s">
        <v>1840</v>
      </c>
      <c r="B104" s="57" t="s">
        <v>1841</v>
      </c>
      <c r="C104" s="102" t="s">
        <v>1866</v>
      </c>
      <c r="D104" s="292">
        <v>7768.15</v>
      </c>
      <c r="E104" s="295">
        <v>7768.15</v>
      </c>
      <c r="F104" s="245">
        <v>0</v>
      </c>
      <c r="G104" s="106" t="s">
        <v>1467</v>
      </c>
      <c r="H104" s="106">
        <v>1</v>
      </c>
      <c r="I104" s="106" t="s">
        <v>1776</v>
      </c>
      <c r="J104" s="106">
        <v>1</v>
      </c>
      <c r="K104" s="106" t="s">
        <v>1776</v>
      </c>
      <c r="L104" s="107">
        <v>215</v>
      </c>
      <c r="M104" s="106" t="s">
        <v>1772</v>
      </c>
      <c r="N104" s="239" t="e">
        <f>SUMIF('Low Volume Irrigation'!$A$8:$A$212,$A104,'Low Volume Irrigation'!$N$8:$N$212)+SUMIF('Spray heads &amp; Nozzles'!$A$8:$A$202,$A104,'Spray heads &amp; Nozzles'!$N$8:$N$202)+SUMIF('Rotors &amp; Nozzles'!$A$8:$A$215,$A104,'Rotors &amp; Nozzles'!$N$8:$N$215)+SUMIF('Valves &amp; Acc.'!$A$8:$A$200,$A104,'Valves &amp; Acc.'!$N$8:$N$200)+SUMIF(Controllers!$A$8:$A$209,$A104,Controllers!$N$8:$N$209)+SUMIF('Central Control Systems'!$A$8:$A$198,$A104,'Central Control Systems'!$N$8:$N$198)+SUMIF('LND Services'!$A$8:$A$182,$A104,'LND Services'!$N$8:$N$182)+SUMIF(#REF!,$A104,#REF!)+SUMIF(#REF!,$A104,#REF!)+SUMIF(AG!$A$8:$A$175,$A104,AG!$N$8:$N$175)+SUMIF('Spare Parts'!$A$8:$A$184,$A104,'Spare Parts'!$J$8:$J$184)</f>
        <v>#REF!</v>
      </c>
      <c r="O104" s="1"/>
      <c r="P104" s="1"/>
      <c r="Q104" s="1"/>
      <c r="R104" s="1"/>
    </row>
    <row r="105" spans="1:18" s="24" customFormat="1" x14ac:dyDescent="0.25">
      <c r="A105" s="108" t="s">
        <v>1842</v>
      </c>
      <c r="B105" s="57" t="s">
        <v>1843</v>
      </c>
      <c r="C105" s="102" t="s">
        <v>1867</v>
      </c>
      <c r="D105" s="292">
        <v>8646.93</v>
      </c>
      <c r="E105" s="295">
        <v>8646.93</v>
      </c>
      <c r="F105" s="245">
        <v>0</v>
      </c>
      <c r="G105" s="106" t="s">
        <v>1467</v>
      </c>
      <c r="H105" s="106">
        <v>1</v>
      </c>
      <c r="I105" s="106" t="s">
        <v>1776</v>
      </c>
      <c r="J105" s="106">
        <v>1</v>
      </c>
      <c r="K105" s="106" t="s">
        <v>1776</v>
      </c>
      <c r="L105" s="107">
        <v>255</v>
      </c>
      <c r="M105" s="106" t="s">
        <v>1772</v>
      </c>
      <c r="N105" s="239" t="e">
        <f>SUMIF('Low Volume Irrigation'!$A$8:$A$212,$A105,'Low Volume Irrigation'!$N$8:$N$212)+SUMIF('Spray heads &amp; Nozzles'!$A$8:$A$202,$A105,'Spray heads &amp; Nozzles'!$N$8:$N$202)+SUMIF('Rotors &amp; Nozzles'!$A$8:$A$215,$A105,'Rotors &amp; Nozzles'!$N$8:$N$215)+SUMIF('Valves &amp; Acc.'!$A$8:$A$200,$A105,'Valves &amp; Acc.'!$N$8:$N$200)+SUMIF(Controllers!$A$8:$A$209,$A105,Controllers!$N$8:$N$209)+SUMIF('Central Control Systems'!$A$8:$A$198,$A105,'Central Control Systems'!$N$8:$N$198)+SUMIF('LND Services'!$A$8:$A$182,$A105,'LND Services'!$N$8:$N$182)+SUMIF(#REF!,$A105,#REF!)+SUMIF(#REF!,$A105,#REF!)+SUMIF(AG!$A$8:$A$175,$A105,AG!$N$8:$N$175)+SUMIF('Spare Parts'!$A$8:$A$184,$A105,'Spare Parts'!$J$8:$J$184)</f>
        <v>#REF!</v>
      </c>
      <c r="O105" s="1"/>
      <c r="P105" s="1"/>
      <c r="Q105" s="1"/>
      <c r="R105" s="1"/>
    </row>
    <row r="106" spans="1:18" s="24" customFormat="1" x14ac:dyDescent="0.25">
      <c r="A106" s="108" t="s">
        <v>1844</v>
      </c>
      <c r="B106" s="57" t="s">
        <v>1845</v>
      </c>
      <c r="C106" s="102" t="s">
        <v>1868</v>
      </c>
      <c r="D106" s="292">
        <v>935.86</v>
      </c>
      <c r="E106" s="295">
        <v>935.86</v>
      </c>
      <c r="F106" s="245">
        <v>0</v>
      </c>
      <c r="G106" s="106" t="s">
        <v>1467</v>
      </c>
      <c r="H106" s="106">
        <v>1</v>
      </c>
      <c r="I106" s="106" t="s">
        <v>1776</v>
      </c>
      <c r="J106" s="106">
        <v>1</v>
      </c>
      <c r="K106" s="106" t="s">
        <v>1776</v>
      </c>
      <c r="L106" s="107">
        <v>13</v>
      </c>
      <c r="M106" s="106" t="s">
        <v>1772</v>
      </c>
      <c r="N106" s="239" t="e">
        <f>SUMIF('Low Volume Irrigation'!$A$8:$A$212,$A106,'Low Volume Irrigation'!$N$8:$N$212)+SUMIF('Spray heads &amp; Nozzles'!$A$8:$A$202,$A106,'Spray heads &amp; Nozzles'!$N$8:$N$202)+SUMIF('Rotors &amp; Nozzles'!$A$8:$A$215,$A106,'Rotors &amp; Nozzles'!$N$8:$N$215)+SUMIF('Valves &amp; Acc.'!$A$8:$A$200,$A106,'Valves &amp; Acc.'!$N$8:$N$200)+SUMIF(Controllers!$A$8:$A$209,$A106,Controllers!$N$8:$N$209)+SUMIF('Central Control Systems'!$A$8:$A$198,$A106,'Central Control Systems'!$N$8:$N$198)+SUMIF('LND Services'!$A$8:$A$182,$A106,'LND Services'!$N$8:$N$182)+SUMIF(#REF!,$A106,#REF!)+SUMIF(#REF!,$A106,#REF!)+SUMIF(AG!$A$8:$A$175,$A106,AG!$N$8:$N$175)+SUMIF('Spare Parts'!$A$8:$A$184,$A106,'Spare Parts'!$J$8:$J$184)</f>
        <v>#REF!</v>
      </c>
      <c r="O106" s="1"/>
      <c r="P106" s="1"/>
      <c r="Q106" s="1"/>
      <c r="R106" s="1"/>
    </row>
    <row r="107" spans="1:18" s="24" customFormat="1" x14ac:dyDescent="0.25">
      <c r="A107" s="108" t="s">
        <v>1846</v>
      </c>
      <c r="B107" s="57" t="s">
        <v>1847</v>
      </c>
      <c r="C107" s="102" t="s">
        <v>1869</v>
      </c>
      <c r="D107" s="292">
        <v>1125.54</v>
      </c>
      <c r="E107" s="295">
        <v>1125.54</v>
      </c>
      <c r="F107" s="245">
        <v>0</v>
      </c>
      <c r="G107" s="106" t="s">
        <v>1467</v>
      </c>
      <c r="H107" s="106">
        <v>1</v>
      </c>
      <c r="I107" s="106" t="s">
        <v>1776</v>
      </c>
      <c r="J107" s="106">
        <v>1</v>
      </c>
      <c r="K107" s="106" t="s">
        <v>1776</v>
      </c>
      <c r="L107" s="107">
        <v>13</v>
      </c>
      <c r="M107" s="106" t="s">
        <v>1772</v>
      </c>
      <c r="N107" s="239" t="e">
        <f>SUMIF('Low Volume Irrigation'!$A$8:$A$212,$A107,'Low Volume Irrigation'!$N$8:$N$212)+SUMIF('Spray heads &amp; Nozzles'!$A$8:$A$202,$A107,'Spray heads &amp; Nozzles'!$N$8:$N$202)+SUMIF('Rotors &amp; Nozzles'!$A$8:$A$215,$A107,'Rotors &amp; Nozzles'!$N$8:$N$215)+SUMIF('Valves &amp; Acc.'!$A$8:$A$200,$A107,'Valves &amp; Acc.'!$N$8:$N$200)+SUMIF(Controllers!$A$8:$A$209,$A107,Controllers!$N$8:$N$209)+SUMIF('Central Control Systems'!$A$8:$A$198,$A107,'Central Control Systems'!$N$8:$N$198)+SUMIF('LND Services'!$A$8:$A$182,$A107,'LND Services'!$N$8:$N$182)+SUMIF(#REF!,$A107,#REF!)+SUMIF(#REF!,$A107,#REF!)+SUMIF(AG!$A$8:$A$175,$A107,AG!$N$8:$N$175)+SUMIF('Spare Parts'!$A$8:$A$184,$A107,'Spare Parts'!$J$8:$J$184)</f>
        <v>#REF!</v>
      </c>
      <c r="O107" s="1"/>
      <c r="P107" s="1"/>
      <c r="Q107" s="1"/>
      <c r="R107" s="1"/>
    </row>
    <row r="108" spans="1:18" s="24" customFormat="1" x14ac:dyDescent="0.25">
      <c r="A108" s="109" t="s">
        <v>1848</v>
      </c>
      <c r="B108" s="57" t="s">
        <v>1849</v>
      </c>
      <c r="C108" s="102" t="s">
        <v>1870</v>
      </c>
      <c r="D108" s="292">
        <v>1264.22</v>
      </c>
      <c r="E108" s="295">
        <v>1264.22</v>
      </c>
      <c r="F108" s="245">
        <v>0</v>
      </c>
      <c r="G108" s="106" t="s">
        <v>1467</v>
      </c>
      <c r="H108" s="106">
        <v>1</v>
      </c>
      <c r="I108" s="106" t="s">
        <v>1776</v>
      </c>
      <c r="J108" s="106">
        <v>1</v>
      </c>
      <c r="K108" s="106" t="s">
        <v>1776</v>
      </c>
      <c r="L108" s="107">
        <v>13</v>
      </c>
      <c r="M108" s="106" t="s">
        <v>1772</v>
      </c>
      <c r="N108" s="239" t="e">
        <f>SUMIF('Low Volume Irrigation'!$A$8:$A$212,$A108,'Low Volume Irrigation'!$N$8:$N$212)+SUMIF('Spray heads &amp; Nozzles'!$A$8:$A$202,$A108,'Spray heads &amp; Nozzles'!$N$8:$N$202)+SUMIF('Rotors &amp; Nozzles'!$A$8:$A$215,$A108,'Rotors &amp; Nozzles'!$N$8:$N$215)+SUMIF('Valves &amp; Acc.'!$A$8:$A$200,$A108,'Valves &amp; Acc.'!$N$8:$N$200)+SUMIF(Controllers!$A$8:$A$209,$A108,Controllers!$N$8:$N$209)+SUMIF('Central Control Systems'!$A$8:$A$198,$A108,'Central Control Systems'!$N$8:$N$198)+SUMIF('LND Services'!$A$8:$A$182,$A108,'LND Services'!$N$8:$N$182)+SUMIF(#REF!,$A108,#REF!)+SUMIF(#REF!,$A108,#REF!)+SUMIF(AG!$A$8:$A$175,$A108,AG!$N$8:$N$175)+SUMIF('Spare Parts'!$A$8:$A$184,$A108,'Spare Parts'!$J$8:$J$184)</f>
        <v>#REF!</v>
      </c>
      <c r="O108" s="1"/>
      <c r="P108" s="1"/>
      <c r="Q108" s="1"/>
      <c r="R108" s="1"/>
    </row>
    <row r="109" spans="1:18" s="24" customFormat="1" x14ac:dyDescent="0.25">
      <c r="A109" s="109" t="s">
        <v>1850</v>
      </c>
      <c r="B109" s="57" t="s">
        <v>1851</v>
      </c>
      <c r="C109" s="102" t="s">
        <v>1871</v>
      </c>
      <c r="D109" s="292">
        <v>1445.98</v>
      </c>
      <c r="E109" s="295">
        <v>1445.98</v>
      </c>
      <c r="F109" s="245">
        <v>0</v>
      </c>
      <c r="G109" s="106" t="s">
        <v>1467</v>
      </c>
      <c r="H109" s="106">
        <v>1</v>
      </c>
      <c r="I109" s="106" t="s">
        <v>1776</v>
      </c>
      <c r="J109" s="106">
        <v>1</v>
      </c>
      <c r="K109" s="106" t="s">
        <v>1776</v>
      </c>
      <c r="L109" s="107">
        <v>13</v>
      </c>
      <c r="M109" s="106" t="s">
        <v>1772</v>
      </c>
      <c r="N109" s="239" t="e">
        <f>SUMIF('Low Volume Irrigation'!$A$8:$A$212,$A109,'Low Volume Irrigation'!$N$8:$N$212)+SUMIF('Spray heads &amp; Nozzles'!$A$8:$A$202,$A109,'Spray heads &amp; Nozzles'!$N$8:$N$202)+SUMIF('Rotors &amp; Nozzles'!$A$8:$A$215,$A109,'Rotors &amp; Nozzles'!$N$8:$N$215)+SUMIF('Valves &amp; Acc.'!$A$8:$A$200,$A109,'Valves &amp; Acc.'!$N$8:$N$200)+SUMIF(Controllers!$A$8:$A$209,$A109,Controllers!$N$8:$N$209)+SUMIF('Central Control Systems'!$A$8:$A$198,$A109,'Central Control Systems'!$N$8:$N$198)+SUMIF('LND Services'!$A$8:$A$182,$A109,'LND Services'!$N$8:$N$182)+SUMIF(#REF!,$A109,#REF!)+SUMIF(#REF!,$A109,#REF!)+SUMIF(AG!$A$8:$A$175,$A109,AG!$N$8:$N$175)+SUMIF('Spare Parts'!$A$8:$A$184,$A109,'Spare Parts'!$J$8:$J$184)</f>
        <v>#REF!</v>
      </c>
      <c r="O109" s="1"/>
      <c r="P109" s="1"/>
      <c r="Q109" s="1"/>
      <c r="R109" s="1"/>
    </row>
    <row r="110" spans="1:18" s="24" customFormat="1" x14ac:dyDescent="0.25">
      <c r="A110" s="109" t="s">
        <v>1852</v>
      </c>
      <c r="B110" s="57" t="s">
        <v>1853</v>
      </c>
      <c r="C110" s="102" t="s">
        <v>1872</v>
      </c>
      <c r="D110" s="292">
        <v>1575.99</v>
      </c>
      <c r="E110" s="295">
        <v>1575.99</v>
      </c>
      <c r="F110" s="245">
        <v>0</v>
      </c>
      <c r="G110" s="106" t="s">
        <v>1467</v>
      </c>
      <c r="H110" s="106">
        <v>1</v>
      </c>
      <c r="I110" s="106" t="s">
        <v>1776</v>
      </c>
      <c r="J110" s="106">
        <v>1</v>
      </c>
      <c r="K110" s="106" t="s">
        <v>1776</v>
      </c>
      <c r="L110" s="107">
        <v>13</v>
      </c>
      <c r="M110" s="106" t="s">
        <v>1772</v>
      </c>
      <c r="N110" s="239" t="e">
        <f>SUMIF('Low Volume Irrigation'!$A$8:$A$212,$A110,'Low Volume Irrigation'!$N$8:$N$212)+SUMIF('Spray heads &amp; Nozzles'!$A$8:$A$202,$A110,'Spray heads &amp; Nozzles'!$N$8:$N$202)+SUMIF('Rotors &amp; Nozzles'!$A$8:$A$215,$A110,'Rotors &amp; Nozzles'!$N$8:$N$215)+SUMIF('Valves &amp; Acc.'!$A$8:$A$200,$A110,'Valves &amp; Acc.'!$N$8:$N$200)+SUMIF(Controllers!$A$8:$A$209,$A110,Controllers!$N$8:$N$209)+SUMIF('Central Control Systems'!$A$8:$A$198,$A110,'Central Control Systems'!$N$8:$N$198)+SUMIF('LND Services'!$A$8:$A$182,$A110,'LND Services'!$N$8:$N$182)+SUMIF(#REF!,$A110,#REF!)+SUMIF(#REF!,$A110,#REF!)+SUMIF(AG!$A$8:$A$175,$A110,AG!$N$8:$N$175)+SUMIF('Spare Parts'!$A$8:$A$184,$A110,'Spare Parts'!$J$8:$J$184)</f>
        <v>#REF!</v>
      </c>
      <c r="O110" s="1"/>
      <c r="P110" s="1"/>
      <c r="Q110" s="1"/>
      <c r="R110" s="1"/>
    </row>
    <row r="111" spans="1:18" s="24" customFormat="1" x14ac:dyDescent="0.25">
      <c r="A111" s="109" t="s">
        <v>1854</v>
      </c>
      <c r="B111" s="57" t="s">
        <v>1855</v>
      </c>
      <c r="C111" s="102" t="s">
        <v>1873</v>
      </c>
      <c r="D111" s="292">
        <v>1761.8</v>
      </c>
      <c r="E111" s="295">
        <v>1761.8</v>
      </c>
      <c r="F111" s="245">
        <v>0</v>
      </c>
      <c r="G111" s="106" t="s">
        <v>1467</v>
      </c>
      <c r="H111" s="106">
        <v>1</v>
      </c>
      <c r="I111" s="106" t="s">
        <v>1776</v>
      </c>
      <c r="J111" s="106">
        <v>1</v>
      </c>
      <c r="K111" s="106" t="s">
        <v>1776</v>
      </c>
      <c r="L111" s="107">
        <v>13</v>
      </c>
      <c r="M111" s="106" t="s">
        <v>1772</v>
      </c>
      <c r="N111" s="239" t="e">
        <f>SUMIF('Low Volume Irrigation'!$A$8:$A$212,$A111,'Low Volume Irrigation'!$N$8:$N$212)+SUMIF('Spray heads &amp; Nozzles'!$A$8:$A$202,$A111,'Spray heads &amp; Nozzles'!$N$8:$N$202)+SUMIF('Rotors &amp; Nozzles'!$A$8:$A$215,$A111,'Rotors &amp; Nozzles'!$N$8:$N$215)+SUMIF('Valves &amp; Acc.'!$A$8:$A$200,$A111,'Valves &amp; Acc.'!$N$8:$N$200)+SUMIF(Controllers!$A$8:$A$209,$A111,Controllers!$N$8:$N$209)+SUMIF('Central Control Systems'!$A$8:$A$198,$A111,'Central Control Systems'!$N$8:$N$198)+SUMIF('LND Services'!$A$8:$A$182,$A111,'LND Services'!$N$8:$N$182)+SUMIF(#REF!,$A111,#REF!)+SUMIF(#REF!,$A111,#REF!)+SUMIF(AG!$A$8:$A$175,$A111,AG!$N$8:$N$175)+SUMIF('Spare Parts'!$A$8:$A$184,$A111,'Spare Parts'!$J$8:$J$184)</f>
        <v>#REF!</v>
      </c>
      <c r="O111" s="1"/>
      <c r="P111" s="1"/>
      <c r="Q111" s="1"/>
      <c r="R111" s="1"/>
    </row>
    <row r="112" spans="1:18" s="24" customFormat="1" x14ac:dyDescent="0.25">
      <c r="A112" s="108" t="s">
        <v>1856</v>
      </c>
      <c r="B112" s="57" t="s">
        <v>1857</v>
      </c>
      <c r="C112" s="102" t="s">
        <v>1874</v>
      </c>
      <c r="D112" s="292">
        <v>1913.56</v>
      </c>
      <c r="E112" s="295">
        <v>1913.56</v>
      </c>
      <c r="F112" s="245">
        <v>0</v>
      </c>
      <c r="G112" s="106" t="s">
        <v>1467</v>
      </c>
      <c r="H112" s="106">
        <v>1</v>
      </c>
      <c r="I112" s="106" t="s">
        <v>1776</v>
      </c>
      <c r="J112" s="106">
        <v>1</v>
      </c>
      <c r="K112" s="106" t="s">
        <v>1776</v>
      </c>
      <c r="L112" s="107">
        <v>13</v>
      </c>
      <c r="M112" s="106" t="s">
        <v>1772</v>
      </c>
      <c r="N112" s="239" t="e">
        <f>SUMIF('Low Volume Irrigation'!$A$8:$A$212,$A112,'Low Volume Irrigation'!$N$8:$N$212)+SUMIF('Spray heads &amp; Nozzles'!$A$8:$A$202,$A112,'Spray heads &amp; Nozzles'!$N$8:$N$202)+SUMIF('Rotors &amp; Nozzles'!$A$8:$A$215,$A112,'Rotors &amp; Nozzles'!$N$8:$N$215)+SUMIF('Valves &amp; Acc.'!$A$8:$A$200,$A112,'Valves &amp; Acc.'!$N$8:$N$200)+SUMIF(Controllers!$A$8:$A$209,$A112,Controllers!$N$8:$N$209)+SUMIF('Central Control Systems'!$A$8:$A$198,$A112,'Central Control Systems'!$N$8:$N$198)+SUMIF('LND Services'!$A$8:$A$182,$A112,'LND Services'!$N$8:$N$182)+SUMIF(#REF!,$A112,#REF!)+SUMIF(#REF!,$A112,#REF!)+SUMIF(AG!$A$8:$A$175,$A112,AG!$N$8:$N$175)+SUMIF('Spare Parts'!$A$8:$A$184,$A112,'Spare Parts'!$J$8:$J$184)</f>
        <v>#REF!</v>
      </c>
      <c r="O112" s="1"/>
      <c r="P112" s="1"/>
      <c r="Q112" s="1"/>
      <c r="R112" s="1"/>
    </row>
    <row r="113" spans="1:18" s="24" customFormat="1" x14ac:dyDescent="0.25">
      <c r="A113" s="108" t="s">
        <v>1858</v>
      </c>
      <c r="B113" s="57" t="s">
        <v>1859</v>
      </c>
      <c r="C113" s="102" t="s">
        <v>1875</v>
      </c>
      <c r="D113" s="292">
        <v>2094</v>
      </c>
      <c r="E113" s="295">
        <v>2094</v>
      </c>
      <c r="F113" s="245">
        <v>0</v>
      </c>
      <c r="G113" s="106" t="s">
        <v>1467</v>
      </c>
      <c r="H113" s="106">
        <v>1</v>
      </c>
      <c r="I113" s="106" t="s">
        <v>1776</v>
      </c>
      <c r="J113" s="106">
        <v>1</v>
      </c>
      <c r="K113" s="106" t="s">
        <v>1776</v>
      </c>
      <c r="L113" s="107">
        <v>13</v>
      </c>
      <c r="M113" s="106" t="s">
        <v>1772</v>
      </c>
      <c r="N113" s="239" t="e">
        <f>SUMIF('Low Volume Irrigation'!$A$8:$A$212,$A113,'Low Volume Irrigation'!$N$8:$N$212)+SUMIF('Spray heads &amp; Nozzles'!$A$8:$A$202,$A113,'Spray heads &amp; Nozzles'!$N$8:$N$202)+SUMIF('Rotors &amp; Nozzles'!$A$8:$A$215,$A113,'Rotors &amp; Nozzles'!$N$8:$N$215)+SUMIF('Valves &amp; Acc.'!$A$8:$A$200,$A113,'Valves &amp; Acc.'!$N$8:$N$200)+SUMIF(Controllers!$A$8:$A$209,$A113,Controllers!$N$8:$N$209)+SUMIF('Central Control Systems'!$A$8:$A$198,$A113,'Central Control Systems'!$N$8:$N$198)+SUMIF('LND Services'!$A$8:$A$182,$A113,'LND Services'!$N$8:$N$182)+SUMIF(#REF!,$A113,#REF!)+SUMIF(#REF!,$A113,#REF!)+SUMIF(AG!$A$8:$A$175,$A113,AG!$N$8:$N$175)+SUMIF('Spare Parts'!$A$8:$A$184,$A113,'Spare Parts'!$J$8:$J$184)</f>
        <v>#REF!</v>
      </c>
      <c r="O113" s="1"/>
      <c r="P113" s="1"/>
      <c r="Q113" s="1"/>
      <c r="R113" s="1"/>
    </row>
    <row r="114" spans="1:18" s="24" customFormat="1" ht="293.25" x14ac:dyDescent="0.25">
      <c r="A114" s="108" t="s">
        <v>2503</v>
      </c>
      <c r="B114" s="57" t="s">
        <v>2435</v>
      </c>
      <c r="C114" s="102" t="s">
        <v>2418</v>
      </c>
      <c r="D114" s="292">
        <v>6916.32</v>
      </c>
      <c r="E114" s="295">
        <v>6916.32</v>
      </c>
      <c r="F114" s="245">
        <v>0</v>
      </c>
      <c r="G114" s="106" t="s">
        <v>1467</v>
      </c>
      <c r="H114" s="106">
        <v>1</v>
      </c>
      <c r="I114" s="106" t="s">
        <v>1776</v>
      </c>
      <c r="J114" s="106" t="s">
        <v>2450</v>
      </c>
      <c r="K114" s="106" t="s">
        <v>2450</v>
      </c>
      <c r="L114" s="107" t="s">
        <v>2450</v>
      </c>
      <c r="M114" s="106" t="s">
        <v>1773</v>
      </c>
      <c r="N114" s="239" t="e">
        <f>SUMIF('Low Volume Irrigation'!$A$8:$A$212,$A114,'Low Volume Irrigation'!$N$8:$N$212)+SUMIF('Spray heads &amp; Nozzles'!$A$8:$A$202,$A114,'Spray heads &amp; Nozzles'!$N$8:$N$202)+SUMIF('Rotors &amp; Nozzles'!$A$8:$A$215,$A114,'Rotors &amp; Nozzles'!$N$8:$N$215)+SUMIF('Valves &amp; Acc.'!$A$8:$A$200,$A114,'Valves &amp; Acc.'!$N$8:$N$200)+SUMIF(Controllers!$A$8:$A$209,$A114,Controllers!$N$8:$N$209)+SUMIF('Central Control Systems'!$A$8:$A$198,$A114,'Central Control Systems'!$N$8:$N$198)+SUMIF('LND Services'!$A$8:$A$182,$A114,'LND Services'!$N$8:$N$182)+SUMIF(#REF!,$A114,#REF!)+SUMIF(#REF!,$A114,#REF!)+SUMIF(AG!$A$8:$A$175,$A114,AG!$N$8:$N$175)+SUMIF('Spare Parts'!$A$8:$A$184,$A114,'Spare Parts'!$J$8:$J$184)</f>
        <v>#REF!</v>
      </c>
      <c r="O114" s="1"/>
      <c r="P114" s="1"/>
      <c r="Q114" s="1"/>
      <c r="R114" s="1"/>
    </row>
    <row r="115" spans="1:18" s="23" customFormat="1" ht="318.75" x14ac:dyDescent="0.25">
      <c r="A115" s="108" t="s">
        <v>2504</v>
      </c>
      <c r="B115" s="57" t="s">
        <v>2436</v>
      </c>
      <c r="C115" s="102" t="s">
        <v>2419</v>
      </c>
      <c r="D115" s="292">
        <v>2487.89</v>
      </c>
      <c r="E115" s="295">
        <v>2487.89</v>
      </c>
      <c r="F115" s="245">
        <v>0</v>
      </c>
      <c r="G115" s="106" t="s">
        <v>1467</v>
      </c>
      <c r="H115" s="106">
        <v>1</v>
      </c>
      <c r="I115" s="106" t="s">
        <v>1776</v>
      </c>
      <c r="J115" s="106" t="s">
        <v>2450</v>
      </c>
      <c r="K115" s="106" t="s">
        <v>2450</v>
      </c>
      <c r="L115" s="107" t="s">
        <v>2450</v>
      </c>
      <c r="M115" s="106" t="s">
        <v>1773</v>
      </c>
      <c r="N115" s="239" t="e">
        <f>SUMIF('Low Volume Irrigation'!$A$8:$A$212,$A115,'Low Volume Irrigation'!$N$8:$N$212)+SUMIF('Spray heads &amp; Nozzles'!$A$8:$A$202,$A115,'Spray heads &amp; Nozzles'!$N$8:$N$202)+SUMIF('Rotors &amp; Nozzles'!$A$8:$A$215,$A115,'Rotors &amp; Nozzles'!$N$8:$N$215)+SUMIF('Valves &amp; Acc.'!$A$8:$A$200,$A115,'Valves &amp; Acc.'!$N$8:$N$200)+SUMIF(Controllers!$A$8:$A$209,$A115,Controllers!$N$8:$N$209)+SUMIF('Central Control Systems'!$A$8:$A$198,$A115,'Central Control Systems'!$N$8:$N$198)+SUMIF('LND Services'!$A$8:$A$182,$A115,'LND Services'!$N$8:$N$182)+SUMIF(#REF!,$A115,#REF!)+SUMIF(#REF!,$A115,#REF!)+SUMIF(AG!$A$8:$A$175,$A115,AG!$N$8:$N$175)+SUMIF('Spare Parts'!$A$8:$A$184,$A115,'Spare Parts'!$J$8:$J$184)</f>
        <v>#REF!</v>
      </c>
      <c r="O115" s="1"/>
      <c r="P115" s="1"/>
      <c r="Q115" s="1"/>
      <c r="R115" s="1"/>
    </row>
    <row r="116" spans="1:18" s="23" customFormat="1" ht="25.5" x14ac:dyDescent="0.25">
      <c r="A116" s="57" t="s">
        <v>2231</v>
      </c>
      <c r="B116" s="57" t="s">
        <v>2231</v>
      </c>
      <c r="C116" s="102" t="s">
        <v>2229</v>
      </c>
      <c r="D116" s="292">
        <v>4.68</v>
      </c>
      <c r="E116" s="295">
        <v>4.68</v>
      </c>
      <c r="F116" s="245">
        <v>0</v>
      </c>
      <c r="G116" s="106" t="s">
        <v>1467</v>
      </c>
      <c r="H116" s="106">
        <v>1</v>
      </c>
      <c r="I116" s="106" t="s">
        <v>1776</v>
      </c>
      <c r="J116" s="106" t="s">
        <v>634</v>
      </c>
      <c r="K116" s="106" t="s">
        <v>634</v>
      </c>
      <c r="L116" s="107" t="s">
        <v>634</v>
      </c>
      <c r="M116" s="106" t="s">
        <v>1773</v>
      </c>
      <c r="N116" s="239" t="e">
        <f>SUMIF('Low Volume Irrigation'!$A$8:$A$212,$A116,'Low Volume Irrigation'!$N$8:$N$212)+SUMIF('Spray heads &amp; Nozzles'!$A$8:$A$202,$A116,'Spray heads &amp; Nozzles'!$N$8:$N$202)+SUMIF('Rotors &amp; Nozzles'!$A$8:$A$215,$A116,'Rotors &amp; Nozzles'!$N$8:$N$215)+SUMIF('Valves &amp; Acc.'!$A$8:$A$200,$A116,'Valves &amp; Acc.'!$N$8:$N$200)+SUMIF(Controllers!$A$8:$A$209,$A116,Controllers!$N$8:$N$209)+SUMIF('Central Control Systems'!$A$8:$A$198,$A116,'Central Control Systems'!$N$8:$N$198)+SUMIF('LND Services'!$A$8:$A$182,$A116,'LND Services'!$N$8:$N$182)+SUMIF(#REF!,$A116,#REF!)+SUMIF(#REF!,$A116,#REF!)+SUMIF(AG!$A$8:$A$175,$A116,AG!$N$8:$N$175)+SUMIF('Spare Parts'!$A$8:$A$184,$A116,'Spare Parts'!$J$8:$J$184)</f>
        <v>#REF!</v>
      </c>
      <c r="O116" s="1"/>
      <c r="P116" s="1"/>
      <c r="Q116" s="1"/>
      <c r="R116" s="1"/>
    </row>
    <row r="117" spans="1:18" s="24" customFormat="1" ht="25.5" x14ac:dyDescent="0.25">
      <c r="A117" s="57" t="s">
        <v>2232</v>
      </c>
      <c r="B117" s="57" t="s">
        <v>2232</v>
      </c>
      <c r="C117" s="102" t="s">
        <v>2230</v>
      </c>
      <c r="D117" s="292">
        <v>1.87</v>
      </c>
      <c r="E117" s="295">
        <v>1.87</v>
      </c>
      <c r="F117" s="245">
        <v>0</v>
      </c>
      <c r="G117" s="106" t="s">
        <v>1467</v>
      </c>
      <c r="H117" s="106">
        <v>1</v>
      </c>
      <c r="I117" s="106" t="s">
        <v>1776</v>
      </c>
      <c r="J117" s="106" t="s">
        <v>634</v>
      </c>
      <c r="K117" s="106" t="s">
        <v>634</v>
      </c>
      <c r="L117" s="107" t="s">
        <v>634</v>
      </c>
      <c r="M117" s="106" t="s">
        <v>1773</v>
      </c>
      <c r="N117" s="239" t="e">
        <f>SUMIF('Low Volume Irrigation'!$A$8:$A$212,$A117,'Low Volume Irrigation'!$N$8:$N$212)+SUMIF('Spray heads &amp; Nozzles'!$A$8:$A$202,$A117,'Spray heads &amp; Nozzles'!$N$8:$N$202)+SUMIF('Rotors &amp; Nozzles'!$A$8:$A$215,$A117,'Rotors &amp; Nozzles'!$N$8:$N$215)+SUMIF('Valves &amp; Acc.'!$A$8:$A$200,$A117,'Valves &amp; Acc.'!$N$8:$N$200)+SUMIF(Controllers!$A$8:$A$209,$A117,Controllers!$N$8:$N$209)+SUMIF('Central Control Systems'!$A$8:$A$198,$A117,'Central Control Systems'!$N$8:$N$198)+SUMIF('LND Services'!$A$8:$A$182,$A117,'LND Services'!$N$8:$N$182)+SUMIF(#REF!,$A117,#REF!)+SUMIF(#REF!,$A117,#REF!)+SUMIF(AG!$A$8:$A$175,$A117,AG!$N$8:$N$175)+SUMIF('Spare Parts'!$A$8:$A$184,$A117,'Spare Parts'!$J$8:$J$184)</f>
        <v>#REF!</v>
      </c>
      <c r="O117" s="1"/>
      <c r="P117" s="1"/>
      <c r="Q117" s="1"/>
      <c r="R117" s="1"/>
    </row>
    <row r="118" spans="1:18" s="24" customFormat="1" x14ac:dyDescent="0.25">
      <c r="A118" s="55" t="s">
        <v>1823</v>
      </c>
      <c r="B118" s="57" t="s">
        <v>1823</v>
      </c>
      <c r="C118" s="102" t="s">
        <v>2122</v>
      </c>
      <c r="D118" s="292">
        <v>1858.9</v>
      </c>
      <c r="E118" s="295">
        <v>1858.9</v>
      </c>
      <c r="F118" s="245">
        <v>0</v>
      </c>
      <c r="G118" s="106" t="s">
        <v>1467</v>
      </c>
      <c r="H118" s="106">
        <v>1</v>
      </c>
      <c r="I118" s="106" t="s">
        <v>1776</v>
      </c>
      <c r="J118" s="106" t="s">
        <v>634</v>
      </c>
      <c r="K118" s="106" t="s">
        <v>634</v>
      </c>
      <c r="L118" s="107" t="s">
        <v>634</v>
      </c>
      <c r="M118" s="106" t="s">
        <v>1773</v>
      </c>
      <c r="N118" s="239" t="e">
        <f>SUMIF('Low Volume Irrigation'!$A$8:$A$212,$A118,'Low Volume Irrigation'!$N$8:$N$212)+SUMIF('Spray heads &amp; Nozzles'!$A$8:$A$202,$A118,'Spray heads &amp; Nozzles'!$N$8:$N$202)+SUMIF('Rotors &amp; Nozzles'!$A$8:$A$215,$A118,'Rotors &amp; Nozzles'!$N$8:$N$215)+SUMIF('Valves &amp; Acc.'!$A$8:$A$200,$A118,'Valves &amp; Acc.'!$N$8:$N$200)+SUMIF(Controllers!$A$8:$A$209,$A118,Controllers!$N$8:$N$209)+SUMIF('Central Control Systems'!$A$8:$A$198,$A118,'Central Control Systems'!$N$8:$N$198)+SUMIF('LND Services'!$A$8:$A$182,$A118,'LND Services'!$N$8:$N$182)+SUMIF(#REF!,$A118,#REF!)+SUMIF(#REF!,$A118,#REF!)+SUMIF(AG!$A$8:$A$175,$A118,AG!$N$8:$N$175)+SUMIF('Spare Parts'!$A$8:$A$184,$A118,'Spare Parts'!$J$8:$J$184)</f>
        <v>#REF!</v>
      </c>
      <c r="O118" s="1"/>
      <c r="P118" s="1"/>
      <c r="Q118" s="1"/>
      <c r="R118" s="1"/>
    </row>
    <row r="119" spans="1:18" s="24" customFormat="1" ht="25.5" x14ac:dyDescent="0.25">
      <c r="A119" s="57" t="s">
        <v>2287</v>
      </c>
      <c r="B119" s="57" t="s">
        <v>2288</v>
      </c>
      <c r="C119" s="102" t="s">
        <v>2411</v>
      </c>
      <c r="D119" s="292">
        <v>1123.2</v>
      </c>
      <c r="E119" s="295">
        <v>1123.2</v>
      </c>
      <c r="F119" s="245">
        <v>0</v>
      </c>
      <c r="G119" s="106" t="s">
        <v>1467</v>
      </c>
      <c r="H119" s="106">
        <v>1</v>
      </c>
      <c r="I119" s="106" t="s">
        <v>1776</v>
      </c>
      <c r="J119" s="106" t="s">
        <v>634</v>
      </c>
      <c r="K119" s="106" t="s">
        <v>634</v>
      </c>
      <c r="L119" s="107">
        <v>1</v>
      </c>
      <c r="M119" s="106" t="s">
        <v>1771</v>
      </c>
      <c r="N119" s="239" t="e">
        <f>SUMIF('Low Volume Irrigation'!$A$8:$A$212,$A119,'Low Volume Irrigation'!$N$8:$N$212)+SUMIF('Spray heads &amp; Nozzles'!$A$8:$A$202,$A119,'Spray heads &amp; Nozzles'!$N$8:$N$202)+SUMIF('Rotors &amp; Nozzles'!$A$8:$A$215,$A119,'Rotors &amp; Nozzles'!$N$8:$N$215)+SUMIF('Valves &amp; Acc.'!$A$8:$A$200,$A119,'Valves &amp; Acc.'!$N$8:$N$200)+SUMIF(Controllers!$A$8:$A$209,$A119,Controllers!$N$8:$N$209)+SUMIF('Central Control Systems'!$A$8:$A$198,$A119,'Central Control Systems'!$N$8:$N$198)+SUMIF('LND Services'!$A$8:$A$182,$A119,'LND Services'!$N$8:$N$182)+SUMIF(#REF!,$A119,#REF!)+SUMIF(#REF!,$A119,#REF!)+SUMIF(AG!$A$8:$A$175,$A119,AG!$N$8:$N$175)+SUMIF('Spare Parts'!$A$8:$A$184,$A119,'Spare Parts'!$J$8:$J$184)</f>
        <v>#REF!</v>
      </c>
      <c r="O119" s="1"/>
      <c r="P119" s="1"/>
      <c r="Q119" s="1"/>
      <c r="R119" s="1"/>
    </row>
    <row r="120" spans="1:18" s="24" customFormat="1" ht="25.5" x14ac:dyDescent="0.25">
      <c r="A120" s="57" t="s">
        <v>2424</v>
      </c>
      <c r="B120" s="57" t="s">
        <v>2424</v>
      </c>
      <c r="C120" s="102" t="s">
        <v>2426</v>
      </c>
      <c r="D120" s="292">
        <v>4446</v>
      </c>
      <c r="E120" s="295">
        <v>4446</v>
      </c>
      <c r="F120" s="245">
        <v>0</v>
      </c>
      <c r="G120" s="106" t="s">
        <v>1467</v>
      </c>
      <c r="H120" s="106">
        <v>1</v>
      </c>
      <c r="I120" s="106" t="s">
        <v>1776</v>
      </c>
      <c r="J120" s="106" t="s">
        <v>634</v>
      </c>
      <c r="K120" s="106" t="s">
        <v>634</v>
      </c>
      <c r="L120" s="107">
        <v>46.5</v>
      </c>
      <c r="M120" s="106" t="s">
        <v>1772</v>
      </c>
      <c r="N120" s="239" t="e">
        <f>SUMIF('Low Volume Irrigation'!$A$8:$A$212,$A120,'Low Volume Irrigation'!$N$8:$N$212)+SUMIF('Spray heads &amp; Nozzles'!$A$8:$A$202,$A120,'Spray heads &amp; Nozzles'!$N$8:$N$202)+SUMIF('Rotors &amp; Nozzles'!$A$8:$A$215,$A120,'Rotors &amp; Nozzles'!$N$8:$N$215)+SUMIF('Valves &amp; Acc.'!$A$8:$A$200,$A120,'Valves &amp; Acc.'!$N$8:$N$200)+SUMIF(Controllers!$A$8:$A$209,$A120,Controllers!$N$8:$N$209)+SUMIF('Central Control Systems'!$A$8:$A$198,$A120,'Central Control Systems'!$N$8:$N$198)+SUMIF('LND Services'!$A$8:$A$182,$A120,'LND Services'!$N$8:$N$182)+SUMIF(#REF!,$A120,#REF!)+SUMIF(#REF!,$A120,#REF!)+SUMIF(AG!$A$8:$A$175,$A120,AG!$N$8:$N$175)+SUMIF('Spare Parts'!$A$8:$A$184,$A120,'Spare Parts'!$J$8:$J$184)</f>
        <v>#REF!</v>
      </c>
      <c r="O120" s="1"/>
      <c r="P120" s="1"/>
      <c r="Q120" s="1"/>
      <c r="R120" s="1"/>
    </row>
    <row r="121" spans="1:18" s="24" customFormat="1" ht="51" x14ac:dyDescent="0.25">
      <c r="A121" s="341" t="s">
        <v>499</v>
      </c>
      <c r="B121" s="57" t="s">
        <v>2130</v>
      </c>
      <c r="C121" s="102" t="s">
        <v>2205</v>
      </c>
      <c r="D121" s="292">
        <v>3576.29</v>
      </c>
      <c r="E121" s="295">
        <v>3576.29</v>
      </c>
      <c r="F121" s="245">
        <v>0</v>
      </c>
      <c r="G121" s="106" t="s">
        <v>1467</v>
      </c>
      <c r="H121" s="106">
        <v>1</v>
      </c>
      <c r="I121" s="106" t="s">
        <v>1776</v>
      </c>
      <c r="J121" s="106" t="s">
        <v>634</v>
      </c>
      <c r="K121" s="106" t="s">
        <v>634</v>
      </c>
      <c r="L121" s="107" t="s">
        <v>634</v>
      </c>
      <c r="M121" s="106" t="s">
        <v>1773</v>
      </c>
      <c r="N121" s="239" t="e">
        <f>SUMIF('Low Volume Irrigation'!$A$8:$A$212,$A121,'Low Volume Irrigation'!$N$8:$N$212)+SUMIF('Spray heads &amp; Nozzles'!$A$8:$A$202,$A121,'Spray heads &amp; Nozzles'!$N$8:$N$202)+SUMIF('Rotors &amp; Nozzles'!$A$8:$A$215,$A121,'Rotors &amp; Nozzles'!$N$8:$N$215)+SUMIF('Valves &amp; Acc.'!$A$8:$A$200,$A121,'Valves &amp; Acc.'!$N$8:$N$200)+SUMIF(Controllers!$A$8:$A$209,$A121,Controllers!$N$8:$N$209)+SUMIF('Central Control Systems'!$A$8:$A$198,$A121,'Central Control Systems'!$N$8:$N$198)+SUMIF('LND Services'!$A$8:$A$182,$A121,'LND Services'!$N$8:$N$182)+SUMIF(#REF!,$A121,#REF!)+SUMIF(#REF!,$A121,#REF!)+SUMIF(AG!$A$8:$A$175,$A121,AG!$N$8:$N$175)+SUMIF('Spare Parts'!$A$8:$A$184,$A121,'Spare Parts'!$J$8:$J$184)</f>
        <v>#REF!</v>
      </c>
      <c r="O121" s="1"/>
      <c r="P121" s="1"/>
      <c r="Q121" s="1"/>
      <c r="R121" s="1"/>
    </row>
    <row r="122" spans="1:18" s="23" customFormat="1" ht="51" x14ac:dyDescent="0.25">
      <c r="A122" s="109" t="s">
        <v>2137</v>
      </c>
      <c r="B122" s="57" t="s">
        <v>1466</v>
      </c>
      <c r="C122" s="102" t="s">
        <v>2206</v>
      </c>
      <c r="D122" s="292">
        <v>3934.2</v>
      </c>
      <c r="E122" s="295">
        <v>3934.2</v>
      </c>
      <c r="F122" s="245">
        <v>0</v>
      </c>
      <c r="G122" s="106" t="s">
        <v>1467</v>
      </c>
      <c r="H122" s="106">
        <v>1</v>
      </c>
      <c r="I122" s="106" t="s">
        <v>1776</v>
      </c>
      <c r="J122" s="106" t="s">
        <v>634</v>
      </c>
      <c r="K122" s="106" t="s">
        <v>634</v>
      </c>
      <c r="L122" s="107" t="s">
        <v>634</v>
      </c>
      <c r="M122" s="106" t="s">
        <v>1773</v>
      </c>
      <c r="N122" s="239" t="e">
        <f>SUMIF('Low Volume Irrigation'!$A$8:$A$212,$A122,'Low Volume Irrigation'!$N$8:$N$212)+SUMIF('Spray heads &amp; Nozzles'!$A$8:$A$202,$A122,'Spray heads &amp; Nozzles'!$N$8:$N$202)+SUMIF('Rotors &amp; Nozzles'!$A$8:$A$215,$A122,'Rotors &amp; Nozzles'!$N$8:$N$215)+SUMIF('Valves &amp; Acc.'!$A$8:$A$200,$A122,'Valves &amp; Acc.'!$N$8:$N$200)+SUMIF(Controllers!$A$8:$A$209,$A122,Controllers!$N$8:$N$209)+SUMIF('Central Control Systems'!$A$8:$A$198,$A122,'Central Control Systems'!$N$8:$N$198)+SUMIF('LND Services'!$A$8:$A$182,$A122,'LND Services'!$N$8:$N$182)+SUMIF(#REF!,$A122,#REF!)+SUMIF(#REF!,$A122,#REF!)+SUMIF(AG!$A$8:$A$175,$A122,AG!$N$8:$N$175)+SUMIF('Spare Parts'!$A$8:$A$184,$A122,'Spare Parts'!$J$8:$J$184)</f>
        <v>#REF!</v>
      </c>
      <c r="O122" s="1"/>
      <c r="P122" s="1"/>
      <c r="Q122" s="1"/>
      <c r="R122" s="1"/>
    </row>
    <row r="123" spans="1:18" s="24" customFormat="1" ht="25.5" x14ac:dyDescent="0.25">
      <c r="A123" s="109" t="s">
        <v>2574</v>
      </c>
      <c r="B123" s="57" t="s">
        <v>2577</v>
      </c>
      <c r="C123" s="102" t="s">
        <v>2578</v>
      </c>
      <c r="D123" s="292">
        <v>149.18</v>
      </c>
      <c r="E123" s="295">
        <v>149.18</v>
      </c>
      <c r="F123" s="245">
        <v>0</v>
      </c>
      <c r="G123" s="106" t="s">
        <v>1467</v>
      </c>
      <c r="H123" s="106">
        <v>1</v>
      </c>
      <c r="I123" s="106" t="s">
        <v>1776</v>
      </c>
      <c r="J123" s="106" t="s">
        <v>634</v>
      </c>
      <c r="K123" s="106" t="s">
        <v>634</v>
      </c>
      <c r="L123" s="107" t="s">
        <v>634</v>
      </c>
      <c r="M123" s="106" t="s">
        <v>1773</v>
      </c>
      <c r="N123" s="239" t="e">
        <f>SUMIF('Low Volume Irrigation'!$A$8:$A$212,$A123,'Low Volume Irrigation'!$N$8:$N$212)+SUMIF('Spray heads &amp; Nozzles'!$A$8:$A$202,$A123,'Spray heads &amp; Nozzles'!$N$8:$N$202)+SUMIF('Rotors &amp; Nozzles'!$A$8:$A$215,$A123,'Rotors &amp; Nozzles'!$N$8:$N$215)+SUMIF('Valves &amp; Acc.'!$A$8:$A$200,$A123,'Valves &amp; Acc.'!$N$8:$N$200)+SUMIF(Controllers!$A$8:$A$209,$A123,Controllers!$N$8:$N$209)+SUMIF('Central Control Systems'!$A$8:$A$198,$A123,'Central Control Systems'!$N$8:$N$198)+SUMIF('LND Services'!$A$8:$A$182,$A123,'LND Services'!$N$8:$N$182)+SUMIF(#REF!,$A123,#REF!)+SUMIF(#REF!,$A123,#REF!)+SUMIF(AG!$A$8:$A$175,$A123,AG!$N$8:$N$175)+SUMIF('Spare Parts'!$A$8:$A$184,$A123,'Spare Parts'!$J$8:$J$184)</f>
        <v>#REF!</v>
      </c>
      <c r="O123" s="1"/>
      <c r="P123" s="1"/>
      <c r="Q123" s="1"/>
      <c r="R123" s="1"/>
    </row>
    <row r="124" spans="1:18" s="24" customFormat="1" ht="76.5" x14ac:dyDescent="0.25">
      <c r="A124" s="109" t="s">
        <v>2619</v>
      </c>
      <c r="B124" s="57" t="s">
        <v>2620</v>
      </c>
      <c r="C124" s="102" t="s">
        <v>2623</v>
      </c>
      <c r="D124" s="292">
        <v>6237.44</v>
      </c>
      <c r="E124" s="295">
        <v>6237.44</v>
      </c>
      <c r="F124" s="245">
        <v>0</v>
      </c>
      <c r="G124" s="106" t="s">
        <v>1467</v>
      </c>
      <c r="H124" s="106">
        <v>1</v>
      </c>
      <c r="I124" s="106" t="s">
        <v>2450</v>
      </c>
      <c r="J124" s="106">
        <v>1</v>
      </c>
      <c r="K124" s="106">
        <v>1</v>
      </c>
      <c r="L124" s="107">
        <v>11</v>
      </c>
      <c r="M124" s="106" t="s">
        <v>1979</v>
      </c>
      <c r="N124" s="239" t="e">
        <f>SUMIF('Low Volume Irrigation'!$A$8:$A$212,$A124,'Low Volume Irrigation'!$N$8:$N$212)+SUMIF('Spray heads &amp; Nozzles'!$A$8:$A$202,$A124,'Spray heads &amp; Nozzles'!$N$8:$N$202)+SUMIF('Rotors &amp; Nozzles'!$A$8:$A$215,$A124,'Rotors &amp; Nozzles'!$N$8:$N$215)+SUMIF('Valves &amp; Acc.'!$A$8:$A$200,$A124,'Valves &amp; Acc.'!$N$8:$N$200)+SUMIF(Controllers!$A$8:$A$209,$A124,Controllers!$N$8:$N$209)+SUMIF('Central Control Systems'!$A$8:$A$198,$A124,'Central Control Systems'!$N$8:$N$198)+SUMIF('LND Services'!$A$8:$A$182,$A124,'LND Services'!$N$8:$N$182)+SUMIF(#REF!,$A124,#REF!)+SUMIF(#REF!,$A124,#REF!)+SUMIF(AG!$A$8:$A$175,$A124,AG!$N$8:$N$175)+SUMIF('Spare Parts'!$A$8:$A$184,$A124,'Spare Parts'!$J$8:$J$184)</f>
        <v>#REF!</v>
      </c>
      <c r="O124" s="1"/>
      <c r="P124" s="1"/>
      <c r="Q124" s="1"/>
      <c r="R124" s="1"/>
    </row>
    <row r="125" spans="1:18" s="23" customFormat="1" ht="204" x14ac:dyDescent="0.25">
      <c r="A125" s="25" t="s">
        <v>1877</v>
      </c>
      <c r="B125" s="57" t="s">
        <v>1651</v>
      </c>
      <c r="C125" s="102" t="s">
        <v>2731</v>
      </c>
      <c r="D125" s="292">
        <v>1323.39</v>
      </c>
      <c r="E125" s="295">
        <v>1284.8399999999999</v>
      </c>
      <c r="F125" s="245">
        <v>3.0003735873727611E-2</v>
      </c>
      <c r="G125" s="106" t="s">
        <v>1467</v>
      </c>
      <c r="H125" s="106">
        <v>1</v>
      </c>
      <c r="I125" s="106" t="s">
        <v>1776</v>
      </c>
      <c r="J125" s="106" t="s">
        <v>634</v>
      </c>
      <c r="K125" s="106" t="s">
        <v>634</v>
      </c>
      <c r="L125" s="107" t="s">
        <v>634</v>
      </c>
      <c r="M125" s="106" t="s">
        <v>1773</v>
      </c>
      <c r="N125" s="239" t="e">
        <f>SUMIF('Low Volume Irrigation'!$A$8:$A$212,$A125,'Low Volume Irrigation'!$N$8:$N$212)+SUMIF('Spray heads &amp; Nozzles'!$A$8:$A$202,$A125,'Spray heads &amp; Nozzles'!$N$8:$N$202)+SUMIF('Rotors &amp; Nozzles'!$A$8:$A$215,$A125,'Rotors &amp; Nozzles'!$N$8:$N$215)+SUMIF('Valves &amp; Acc.'!$A$8:$A$200,$A125,'Valves &amp; Acc.'!$N$8:$N$200)+SUMIF(Controllers!$A$8:$A$209,$A125,Controllers!$N$8:$N$209)+SUMIF('Central Control Systems'!$A$8:$A$198,$A125,'Central Control Systems'!$N$8:$N$198)+SUMIF('LND Services'!$A$8:$A$182,$A125,'LND Services'!$N$8:$N$182)+SUMIF(#REF!,$A125,#REF!)+SUMIF(#REF!,$A125,#REF!)+SUMIF(AG!$A$8:$A$175,$A125,AG!$N$8:$N$175)+SUMIF('Spare Parts'!$A$8:$A$184,$A125,'Spare Parts'!$J$8:$J$184)</f>
        <v>#REF!</v>
      </c>
      <c r="O125" s="1"/>
      <c r="P125" s="1"/>
      <c r="Q125" s="1"/>
      <c r="R125" s="1"/>
    </row>
    <row r="126" spans="1:18" s="24" customFormat="1" ht="306" x14ac:dyDescent="0.25">
      <c r="A126" s="25" t="s">
        <v>2116</v>
      </c>
      <c r="B126" s="57" t="s">
        <v>2114</v>
      </c>
      <c r="C126" s="102" t="s">
        <v>2575</v>
      </c>
      <c r="D126" s="292">
        <v>1793.7</v>
      </c>
      <c r="E126" s="295">
        <v>1793.7</v>
      </c>
      <c r="F126" s="245">
        <v>0</v>
      </c>
      <c r="G126" s="106" t="s">
        <v>1467</v>
      </c>
      <c r="H126" s="106">
        <v>1</v>
      </c>
      <c r="I126" s="106" t="s">
        <v>1776</v>
      </c>
      <c r="J126" s="106" t="s">
        <v>634</v>
      </c>
      <c r="K126" s="106" t="s">
        <v>634</v>
      </c>
      <c r="L126" s="107" t="s">
        <v>634</v>
      </c>
      <c r="M126" s="106" t="s">
        <v>1773</v>
      </c>
      <c r="N126" s="239" t="e">
        <f>SUMIF('Low Volume Irrigation'!$A$8:$A$212,$A126,'Low Volume Irrigation'!$N$8:$N$212)+SUMIF('Spray heads &amp; Nozzles'!$A$8:$A$202,$A126,'Spray heads &amp; Nozzles'!$N$8:$N$202)+SUMIF('Rotors &amp; Nozzles'!$A$8:$A$215,$A126,'Rotors &amp; Nozzles'!$N$8:$N$215)+SUMIF('Valves &amp; Acc.'!$A$8:$A$200,$A126,'Valves &amp; Acc.'!$N$8:$N$200)+SUMIF(Controllers!$A$8:$A$209,$A126,Controllers!$N$8:$N$209)+SUMIF('Central Control Systems'!$A$8:$A$198,$A126,'Central Control Systems'!$N$8:$N$198)+SUMIF('LND Services'!$A$8:$A$182,$A126,'LND Services'!$N$8:$N$182)+SUMIF(#REF!,$A126,#REF!)+SUMIF(#REF!,$A126,#REF!)+SUMIF(AG!$A$8:$A$175,$A126,AG!$N$8:$N$175)+SUMIF('Spare Parts'!$A$8:$A$184,$A126,'Spare Parts'!$J$8:$J$184)</f>
        <v>#REF!</v>
      </c>
      <c r="O126" s="1"/>
      <c r="P126" s="1"/>
      <c r="Q126" s="1"/>
      <c r="R126" s="1"/>
    </row>
    <row r="127" spans="1:18" s="23" customFormat="1" ht="102" x14ac:dyDescent="0.25">
      <c r="A127" s="25" t="s">
        <v>2413</v>
      </c>
      <c r="B127" s="57" t="s">
        <v>2115</v>
      </c>
      <c r="C127" s="102" t="s">
        <v>2333</v>
      </c>
      <c r="D127" s="292">
        <v>1990.31</v>
      </c>
      <c r="E127" s="295">
        <v>1990.31</v>
      </c>
      <c r="F127" s="245">
        <v>0</v>
      </c>
      <c r="G127" s="106" t="s">
        <v>1467</v>
      </c>
      <c r="H127" s="106">
        <v>1</v>
      </c>
      <c r="I127" s="106" t="s">
        <v>1776</v>
      </c>
      <c r="J127" s="106" t="s">
        <v>634</v>
      </c>
      <c r="K127" s="106" t="s">
        <v>634</v>
      </c>
      <c r="L127" s="107" t="s">
        <v>634</v>
      </c>
      <c r="M127" s="106" t="s">
        <v>1773</v>
      </c>
      <c r="N127" s="239" t="e">
        <f>SUMIF('Low Volume Irrigation'!$A$8:$A$212,$A127,'Low Volume Irrigation'!$N$8:$N$212)+SUMIF('Spray heads &amp; Nozzles'!$A$8:$A$202,$A127,'Spray heads &amp; Nozzles'!$N$8:$N$202)+SUMIF('Rotors &amp; Nozzles'!$A$8:$A$215,$A127,'Rotors &amp; Nozzles'!$N$8:$N$215)+SUMIF('Valves &amp; Acc.'!$A$8:$A$200,$A127,'Valves &amp; Acc.'!$N$8:$N$200)+SUMIF(Controllers!$A$8:$A$209,$A127,Controllers!$N$8:$N$209)+SUMIF('Central Control Systems'!$A$8:$A$198,$A127,'Central Control Systems'!$N$8:$N$198)+SUMIF('LND Services'!$A$8:$A$182,$A127,'LND Services'!$N$8:$N$182)+SUMIF(#REF!,$A127,#REF!)+SUMIF(#REF!,$A127,#REF!)+SUMIF(AG!$A$8:$A$175,$A127,AG!$N$8:$N$175)+SUMIF('Spare Parts'!$A$8:$A$184,$A127,'Spare Parts'!$J$8:$J$184)</f>
        <v>#REF!</v>
      </c>
      <c r="O127" s="1"/>
      <c r="P127" s="1"/>
      <c r="Q127" s="1"/>
      <c r="R127" s="1"/>
    </row>
    <row r="128" spans="1:18" s="23" customFormat="1" x14ac:dyDescent="0.25">
      <c r="A128" s="414" t="s">
        <v>1647</v>
      </c>
      <c r="B128" s="57" t="s">
        <v>1648</v>
      </c>
      <c r="C128" s="102" t="s">
        <v>1649</v>
      </c>
      <c r="D128" s="292">
        <v>336.96</v>
      </c>
      <c r="E128" s="295">
        <v>336.96</v>
      </c>
      <c r="F128" s="245">
        <v>0</v>
      </c>
      <c r="G128" s="106" t="s">
        <v>1467</v>
      </c>
      <c r="H128" s="106">
        <v>1</v>
      </c>
      <c r="I128" s="106" t="s">
        <v>1776</v>
      </c>
      <c r="J128" s="106" t="s">
        <v>634</v>
      </c>
      <c r="K128" s="106" t="s">
        <v>634</v>
      </c>
      <c r="L128" s="107" t="s">
        <v>634</v>
      </c>
      <c r="M128" s="106" t="s">
        <v>1773</v>
      </c>
      <c r="N128" s="239" t="e">
        <f>SUMIF('Low Volume Irrigation'!$A$8:$A$212,$A128,'Low Volume Irrigation'!$N$8:$N$212)+SUMIF('Spray heads &amp; Nozzles'!$A$8:$A$202,$A128,'Spray heads &amp; Nozzles'!$N$8:$N$202)+SUMIF('Rotors &amp; Nozzles'!$A$8:$A$215,$A128,'Rotors &amp; Nozzles'!$N$8:$N$215)+SUMIF('Valves &amp; Acc.'!$A$8:$A$200,$A128,'Valves &amp; Acc.'!$N$8:$N$200)+SUMIF(Controllers!$A$8:$A$209,$A128,Controllers!$N$8:$N$209)+SUMIF('Central Control Systems'!$A$8:$A$198,$A128,'Central Control Systems'!$N$8:$N$198)+SUMIF('LND Services'!$A$8:$A$182,$A128,'LND Services'!$N$8:$N$182)+SUMIF(#REF!,$A128,#REF!)+SUMIF(#REF!,$A128,#REF!)+SUMIF(AG!$A$8:$A$175,$A128,AG!$N$8:$N$175)+SUMIF('Spare Parts'!$A$8:$A$184,$A128,'Spare Parts'!$J$8:$J$184)</f>
        <v>#REF!</v>
      </c>
      <c r="O128" s="1"/>
      <c r="P128" s="1"/>
      <c r="Q128" s="1"/>
      <c r="R128" s="1"/>
    </row>
    <row r="129" spans="1:18" s="24" customFormat="1" ht="25.5" x14ac:dyDescent="0.25">
      <c r="A129" s="109" t="s">
        <v>2136</v>
      </c>
      <c r="B129" s="57" t="s">
        <v>2108</v>
      </c>
      <c r="C129" s="102" t="s">
        <v>2117</v>
      </c>
      <c r="D129" s="292">
        <v>821.81</v>
      </c>
      <c r="E129" s="295">
        <v>821.81</v>
      </c>
      <c r="F129" s="245">
        <v>0</v>
      </c>
      <c r="G129" s="106" t="s">
        <v>1467</v>
      </c>
      <c r="H129" s="106">
        <v>1</v>
      </c>
      <c r="I129" s="106" t="s">
        <v>1776</v>
      </c>
      <c r="J129" s="106" t="s">
        <v>634</v>
      </c>
      <c r="K129" s="106" t="s">
        <v>634</v>
      </c>
      <c r="L129" s="107" t="s">
        <v>634</v>
      </c>
      <c r="M129" s="106" t="s">
        <v>1773</v>
      </c>
      <c r="N129" s="239" t="e">
        <f>SUMIF('Low Volume Irrigation'!$A$8:$A$212,$A129,'Low Volume Irrigation'!$N$8:$N$212)+SUMIF('Spray heads &amp; Nozzles'!$A$8:$A$202,$A129,'Spray heads &amp; Nozzles'!$N$8:$N$202)+SUMIF('Rotors &amp; Nozzles'!$A$8:$A$215,$A129,'Rotors &amp; Nozzles'!$N$8:$N$215)+SUMIF('Valves &amp; Acc.'!$A$8:$A$200,$A129,'Valves &amp; Acc.'!$N$8:$N$200)+SUMIF(Controllers!$A$8:$A$209,$A129,Controllers!$N$8:$N$209)+SUMIF('Central Control Systems'!$A$8:$A$198,$A129,'Central Control Systems'!$N$8:$N$198)+SUMIF('LND Services'!$A$8:$A$182,$A129,'LND Services'!$N$8:$N$182)+SUMIF(#REF!,$A129,#REF!)+SUMIF(#REF!,$A129,#REF!)+SUMIF(AG!$A$8:$A$175,$A129,AG!$N$8:$N$175)+SUMIF('Spare Parts'!$A$8:$A$184,$A129,'Spare Parts'!$J$8:$J$184)</f>
        <v>#REF!</v>
      </c>
      <c r="O129" s="1"/>
      <c r="P129" s="1"/>
      <c r="Q129" s="1"/>
      <c r="R129" s="1"/>
    </row>
    <row r="130" spans="1:18" s="24" customFormat="1" ht="38.25" x14ac:dyDescent="0.25">
      <c r="A130" s="109" t="s">
        <v>2139</v>
      </c>
      <c r="B130" s="57" t="s">
        <v>2140</v>
      </c>
      <c r="C130" s="102" t="s">
        <v>2572</v>
      </c>
      <c r="D130" s="292">
        <v>336.96</v>
      </c>
      <c r="E130" s="295">
        <v>336.96</v>
      </c>
      <c r="F130" s="245">
        <v>0</v>
      </c>
      <c r="G130" s="106" t="s">
        <v>1467</v>
      </c>
      <c r="H130" s="106">
        <v>1</v>
      </c>
      <c r="I130" s="106" t="s">
        <v>1776</v>
      </c>
      <c r="J130" s="106" t="s">
        <v>634</v>
      </c>
      <c r="K130" s="106" t="s">
        <v>634</v>
      </c>
      <c r="L130" s="107" t="s">
        <v>634</v>
      </c>
      <c r="M130" s="106" t="s">
        <v>1773</v>
      </c>
      <c r="N130" s="239" t="e">
        <f>SUMIF('Low Volume Irrigation'!$A$8:$A$212,$A130,'Low Volume Irrigation'!$N$8:$N$212)+SUMIF('Spray heads &amp; Nozzles'!$A$8:$A$202,$A130,'Spray heads &amp; Nozzles'!$N$8:$N$202)+SUMIF('Rotors &amp; Nozzles'!$A$8:$A$215,$A130,'Rotors &amp; Nozzles'!$N$8:$N$215)+SUMIF('Valves &amp; Acc.'!$A$8:$A$200,$A130,'Valves &amp; Acc.'!$N$8:$N$200)+SUMIF(Controllers!$A$8:$A$209,$A130,Controllers!$N$8:$N$209)+SUMIF('Central Control Systems'!$A$8:$A$198,$A130,'Central Control Systems'!$N$8:$N$198)+SUMIF('LND Services'!$A$8:$A$182,$A130,'LND Services'!$N$8:$N$182)+SUMIF(#REF!,$A130,#REF!)+SUMIF(#REF!,$A130,#REF!)+SUMIF(AG!$A$8:$A$175,$A130,AG!$N$8:$N$175)+SUMIF('Spare Parts'!$A$8:$A$184,$A130,'Spare Parts'!$J$8:$J$184)</f>
        <v>#REF!</v>
      </c>
      <c r="O130" s="1"/>
      <c r="P130" s="1"/>
      <c r="Q130" s="1"/>
      <c r="R130" s="1"/>
    </row>
    <row r="131" spans="1:18" s="24" customFormat="1" x14ac:dyDescent="0.25">
      <c r="A131" s="109" t="s">
        <v>2449</v>
      </c>
      <c r="B131" s="57" t="s">
        <v>2425</v>
      </c>
      <c r="C131" s="102" t="s">
        <v>2427</v>
      </c>
      <c r="D131" s="292">
        <v>1211.8</v>
      </c>
      <c r="E131" s="295">
        <v>1211.8</v>
      </c>
      <c r="F131" s="245">
        <v>0</v>
      </c>
      <c r="G131" s="106" t="s">
        <v>1467</v>
      </c>
      <c r="H131" s="106">
        <v>1</v>
      </c>
      <c r="I131" s="106" t="s">
        <v>1776</v>
      </c>
      <c r="J131" s="106" t="s">
        <v>634</v>
      </c>
      <c r="K131" s="106" t="s">
        <v>634</v>
      </c>
      <c r="L131" s="107">
        <v>13.6</v>
      </c>
      <c r="M131" s="106" t="s">
        <v>1772</v>
      </c>
      <c r="N131" s="239" t="e">
        <f>SUMIF('Low Volume Irrigation'!$A$8:$A$212,$A131,'Low Volume Irrigation'!$N$8:$N$212)+SUMIF('Spray heads &amp; Nozzles'!$A$8:$A$202,$A131,'Spray heads &amp; Nozzles'!$N$8:$N$202)+SUMIF('Rotors &amp; Nozzles'!$A$8:$A$215,$A131,'Rotors &amp; Nozzles'!$N$8:$N$215)+SUMIF('Valves &amp; Acc.'!$A$8:$A$200,$A131,'Valves &amp; Acc.'!$N$8:$N$200)+SUMIF(Controllers!$A$8:$A$209,$A131,Controllers!$N$8:$N$209)+SUMIF('Central Control Systems'!$A$8:$A$198,$A131,'Central Control Systems'!$N$8:$N$198)+SUMIF('LND Services'!$A$8:$A$182,$A131,'LND Services'!$N$8:$N$182)+SUMIF(#REF!,$A131,#REF!)+SUMIF(#REF!,$A131,#REF!)+SUMIF(AG!$A$8:$A$175,$A131,AG!$N$8:$N$175)+SUMIF('Spare Parts'!$A$8:$A$184,$A131,'Spare Parts'!$J$8:$J$184)</f>
        <v>#REF!</v>
      </c>
      <c r="O131" s="1"/>
      <c r="P131" s="1"/>
      <c r="Q131" s="1"/>
      <c r="R131" s="1"/>
    </row>
    <row r="132" spans="1:18" s="24" customFormat="1" ht="38.25" x14ac:dyDescent="0.25">
      <c r="A132" s="131" t="s">
        <v>2311</v>
      </c>
      <c r="B132" s="57" t="s">
        <v>2119</v>
      </c>
      <c r="C132" s="102" t="s">
        <v>2315</v>
      </c>
      <c r="D132" s="292">
        <v>140.4</v>
      </c>
      <c r="E132" s="295">
        <v>140.4</v>
      </c>
      <c r="F132" s="245">
        <v>0</v>
      </c>
      <c r="G132" s="106" t="s">
        <v>1467</v>
      </c>
      <c r="H132" s="106">
        <v>1</v>
      </c>
      <c r="I132" s="106" t="s">
        <v>1776</v>
      </c>
      <c r="J132" s="106" t="s">
        <v>634</v>
      </c>
      <c r="K132" s="106" t="s">
        <v>634</v>
      </c>
      <c r="L132" s="107" t="s">
        <v>634</v>
      </c>
      <c r="M132" s="106" t="s">
        <v>1773</v>
      </c>
      <c r="N132" s="239" t="e">
        <f>SUMIF('Low Volume Irrigation'!$A$8:$A$212,$A132,'Low Volume Irrigation'!$N$8:$N$212)+SUMIF('Spray heads &amp; Nozzles'!$A$8:$A$202,$A132,'Spray heads &amp; Nozzles'!$N$8:$N$202)+SUMIF('Rotors &amp; Nozzles'!$A$8:$A$215,$A132,'Rotors &amp; Nozzles'!$N$8:$N$215)+SUMIF('Valves &amp; Acc.'!$A$8:$A$200,$A132,'Valves &amp; Acc.'!$N$8:$N$200)+SUMIF(Controllers!$A$8:$A$209,$A132,Controllers!$N$8:$N$209)+SUMIF('Central Control Systems'!$A$8:$A$198,$A132,'Central Control Systems'!$N$8:$N$198)+SUMIF('LND Services'!$A$8:$A$182,$A132,'LND Services'!$N$8:$N$182)+SUMIF(#REF!,$A132,#REF!)+SUMIF(#REF!,$A132,#REF!)+SUMIF(AG!$A$8:$A$175,$A132,AG!$N$8:$N$175)+SUMIF('Spare Parts'!$A$8:$A$184,$A132,'Spare Parts'!$J$8:$J$184)</f>
        <v>#REF!</v>
      </c>
      <c r="O132" s="1"/>
      <c r="P132" s="1"/>
      <c r="Q132" s="1"/>
      <c r="R132" s="1"/>
    </row>
    <row r="133" spans="1:18" s="24" customFormat="1" ht="140.25" x14ac:dyDescent="0.25">
      <c r="A133" s="131" t="s">
        <v>2312</v>
      </c>
      <c r="B133" s="57" t="s">
        <v>2120</v>
      </c>
      <c r="C133" s="102" t="s">
        <v>2579</v>
      </c>
      <c r="D133" s="292">
        <v>180</v>
      </c>
      <c r="E133" s="295">
        <v>180</v>
      </c>
      <c r="F133" s="245">
        <v>0</v>
      </c>
      <c r="G133" s="106" t="s">
        <v>1467</v>
      </c>
      <c r="H133" s="106">
        <v>1</v>
      </c>
      <c r="I133" s="106" t="s">
        <v>1776</v>
      </c>
      <c r="J133" s="106" t="s">
        <v>634</v>
      </c>
      <c r="K133" s="106" t="s">
        <v>634</v>
      </c>
      <c r="L133" s="107" t="s">
        <v>634</v>
      </c>
      <c r="M133" s="106" t="s">
        <v>1773</v>
      </c>
      <c r="N133" s="239" t="e">
        <f>SUMIF('Low Volume Irrigation'!$A$8:$A$212,$A133,'Low Volume Irrigation'!$N$8:$N$212)+SUMIF('Spray heads &amp; Nozzles'!$A$8:$A$202,$A133,'Spray heads &amp; Nozzles'!$N$8:$N$202)+SUMIF('Rotors &amp; Nozzles'!$A$8:$A$215,$A133,'Rotors &amp; Nozzles'!$N$8:$N$215)+SUMIF('Valves &amp; Acc.'!$A$8:$A$200,$A133,'Valves &amp; Acc.'!$N$8:$N$200)+SUMIF(Controllers!$A$8:$A$209,$A133,Controllers!$N$8:$N$209)+SUMIF('Central Control Systems'!$A$8:$A$198,$A133,'Central Control Systems'!$N$8:$N$198)+SUMIF('LND Services'!$A$8:$A$182,$A133,'LND Services'!$N$8:$N$182)+SUMIF(#REF!,$A133,#REF!)+SUMIF(#REF!,$A133,#REF!)+SUMIF(AG!$A$8:$A$175,$A133,AG!$N$8:$N$175)+SUMIF('Spare Parts'!$A$8:$A$184,$A133,'Spare Parts'!$J$8:$J$184)</f>
        <v>#REF!</v>
      </c>
      <c r="O133" s="1"/>
      <c r="P133" s="1"/>
      <c r="Q133" s="1"/>
      <c r="R133" s="1"/>
    </row>
    <row r="134" spans="1:18" s="24" customFormat="1" ht="140.25" x14ac:dyDescent="0.25">
      <c r="A134" s="131" t="s">
        <v>2580</v>
      </c>
      <c r="B134" s="57" t="s">
        <v>2581</v>
      </c>
      <c r="C134" s="102" t="s">
        <v>2582</v>
      </c>
      <c r="D134" s="292" t="s">
        <v>2190</v>
      </c>
      <c r="E134" s="295" t="s">
        <v>2190</v>
      </c>
      <c r="F134" s="245" t="s">
        <v>635</v>
      </c>
      <c r="G134" s="106" t="s">
        <v>1467</v>
      </c>
      <c r="H134" s="106">
        <v>1</v>
      </c>
      <c r="I134" s="106" t="s">
        <v>1776</v>
      </c>
      <c r="J134" s="106" t="s">
        <v>634</v>
      </c>
      <c r="K134" s="106" t="s">
        <v>634</v>
      </c>
      <c r="L134" s="107" t="s">
        <v>634</v>
      </c>
      <c r="M134" s="106" t="s">
        <v>1773</v>
      </c>
      <c r="N134" s="239" t="e">
        <f>SUMIF('Low Volume Irrigation'!$A$8:$A$212,$A134,'Low Volume Irrigation'!$N$8:$N$212)+SUMIF('Spray heads &amp; Nozzles'!$A$8:$A$202,$A134,'Spray heads &amp; Nozzles'!$N$8:$N$202)+SUMIF('Rotors &amp; Nozzles'!$A$8:$A$215,$A134,'Rotors &amp; Nozzles'!$N$8:$N$215)+SUMIF('Valves &amp; Acc.'!$A$8:$A$200,$A134,'Valves &amp; Acc.'!$N$8:$N$200)+SUMIF(Controllers!$A$8:$A$209,$A134,Controllers!$N$8:$N$209)+SUMIF('Central Control Systems'!$A$8:$A$198,$A134,'Central Control Systems'!$N$8:$N$198)+SUMIF('LND Services'!$A$8:$A$182,$A134,'LND Services'!$N$8:$N$182)+SUMIF(#REF!,$A134,#REF!)+SUMIF(#REF!,$A134,#REF!)+SUMIF(AG!$A$8:$A$175,$A134,AG!$N$8:$N$175)+SUMIF('Spare Parts'!$A$8:$A$184,$A134,'Spare Parts'!$J$8:$J$184)</f>
        <v>#REF!</v>
      </c>
      <c r="O134" s="1"/>
      <c r="P134" s="1"/>
      <c r="Q134" s="1"/>
      <c r="R134" s="1"/>
    </row>
    <row r="135" spans="1:18" s="24" customFormat="1" ht="153" x14ac:dyDescent="0.25">
      <c r="A135" s="131" t="s">
        <v>2313</v>
      </c>
      <c r="B135" s="57" t="s">
        <v>2314</v>
      </c>
      <c r="C135" s="102" t="s">
        <v>2583</v>
      </c>
      <c r="D135" s="292">
        <v>466.13</v>
      </c>
      <c r="E135" s="295">
        <v>466.13</v>
      </c>
      <c r="F135" s="245">
        <v>0</v>
      </c>
      <c r="G135" s="106" t="s">
        <v>1467</v>
      </c>
      <c r="H135" s="106">
        <v>1</v>
      </c>
      <c r="I135" s="106" t="s">
        <v>1776</v>
      </c>
      <c r="J135" s="106" t="s">
        <v>634</v>
      </c>
      <c r="K135" s="106" t="s">
        <v>634</v>
      </c>
      <c r="L135" s="107" t="s">
        <v>634</v>
      </c>
      <c r="M135" s="106" t="s">
        <v>1773</v>
      </c>
      <c r="N135" s="239" t="e">
        <f>SUMIF('Low Volume Irrigation'!$A$8:$A$212,$A135,'Low Volume Irrigation'!$N$8:$N$212)+SUMIF('Spray heads &amp; Nozzles'!$A$8:$A$202,$A135,'Spray heads &amp; Nozzles'!$N$8:$N$202)+SUMIF('Rotors &amp; Nozzles'!$A$8:$A$215,$A135,'Rotors &amp; Nozzles'!$N$8:$N$215)+SUMIF('Valves &amp; Acc.'!$A$8:$A$200,$A135,'Valves &amp; Acc.'!$N$8:$N$200)+SUMIF(Controllers!$A$8:$A$209,$A135,Controllers!$N$8:$N$209)+SUMIF('Central Control Systems'!$A$8:$A$198,$A135,'Central Control Systems'!$N$8:$N$198)+SUMIF('LND Services'!$A$8:$A$182,$A135,'LND Services'!$N$8:$N$182)+SUMIF(#REF!,$A135,#REF!)+SUMIF(#REF!,$A135,#REF!)+SUMIF(AG!$A$8:$A$175,$A135,AG!$N$8:$N$175)+SUMIF('Spare Parts'!$A$8:$A$184,$A135,'Spare Parts'!$J$8:$J$184)</f>
        <v>#REF!</v>
      </c>
      <c r="O135" s="1"/>
      <c r="P135" s="1"/>
      <c r="Q135" s="1"/>
      <c r="R135" s="1"/>
    </row>
    <row r="136" spans="1:18" s="24" customFormat="1" ht="153" x14ac:dyDescent="0.25">
      <c r="A136" s="131" t="s">
        <v>2584</v>
      </c>
      <c r="B136" s="57" t="s">
        <v>2603</v>
      </c>
      <c r="C136" s="102" t="s">
        <v>2585</v>
      </c>
      <c r="D136" s="292" t="s">
        <v>2190</v>
      </c>
      <c r="E136" s="295" t="s">
        <v>2190</v>
      </c>
      <c r="F136" s="245" t="s">
        <v>635</v>
      </c>
      <c r="G136" s="106" t="s">
        <v>1467</v>
      </c>
      <c r="H136" s="106">
        <v>1</v>
      </c>
      <c r="I136" s="106" t="s">
        <v>1776</v>
      </c>
      <c r="J136" s="106" t="s">
        <v>634</v>
      </c>
      <c r="K136" s="106" t="s">
        <v>634</v>
      </c>
      <c r="L136" s="107" t="s">
        <v>634</v>
      </c>
      <c r="M136" s="106" t="s">
        <v>1773</v>
      </c>
      <c r="N136" s="239" t="e">
        <f>SUMIF('Low Volume Irrigation'!$A$8:$A$212,$A136,'Low Volume Irrigation'!$N$8:$N$212)+SUMIF('Spray heads &amp; Nozzles'!$A$8:$A$202,$A136,'Spray heads &amp; Nozzles'!$N$8:$N$202)+SUMIF('Rotors &amp; Nozzles'!$A$8:$A$215,$A136,'Rotors &amp; Nozzles'!$N$8:$N$215)+SUMIF('Valves &amp; Acc.'!$A$8:$A$200,$A136,'Valves &amp; Acc.'!$N$8:$N$200)+SUMIF(Controllers!$A$8:$A$209,$A136,Controllers!$N$8:$N$209)+SUMIF('Central Control Systems'!$A$8:$A$198,$A136,'Central Control Systems'!$N$8:$N$198)+SUMIF('LND Services'!$A$8:$A$182,$A136,'LND Services'!$N$8:$N$182)+SUMIF(#REF!,$A136,#REF!)+SUMIF(#REF!,$A136,#REF!)+SUMIF(AG!$A$8:$A$175,$A136,AG!$N$8:$N$175)+SUMIF('Spare Parts'!$A$8:$A$184,$A136,'Spare Parts'!$J$8:$J$184)</f>
        <v>#REF!</v>
      </c>
      <c r="O136" s="1"/>
      <c r="P136" s="1"/>
      <c r="Q136" s="1"/>
      <c r="R136" s="1"/>
    </row>
    <row r="137" spans="1:18" s="23" customFormat="1" ht="51" x14ac:dyDescent="0.25">
      <c r="A137" s="108" t="s">
        <v>2127</v>
      </c>
      <c r="B137" s="57" t="s">
        <v>2127</v>
      </c>
      <c r="C137" s="102" t="s">
        <v>2316</v>
      </c>
      <c r="D137" s="292">
        <v>1002.61</v>
      </c>
      <c r="E137" s="295">
        <v>1002.61</v>
      </c>
      <c r="F137" s="245">
        <v>0</v>
      </c>
      <c r="G137" s="106" t="s">
        <v>1467</v>
      </c>
      <c r="H137" s="106">
        <v>1</v>
      </c>
      <c r="I137" s="106" t="s">
        <v>1776</v>
      </c>
      <c r="J137" s="106" t="s">
        <v>634</v>
      </c>
      <c r="K137" s="106" t="s">
        <v>634</v>
      </c>
      <c r="L137" s="107" t="s">
        <v>634</v>
      </c>
      <c r="M137" s="106" t="s">
        <v>1773</v>
      </c>
      <c r="N137" s="239" t="e">
        <f>SUMIF('Low Volume Irrigation'!$A$8:$A$212,$A137,'Low Volume Irrigation'!$N$8:$N$212)+SUMIF('Spray heads &amp; Nozzles'!$A$8:$A$202,$A137,'Spray heads &amp; Nozzles'!$N$8:$N$202)+SUMIF('Rotors &amp; Nozzles'!$A$8:$A$215,$A137,'Rotors &amp; Nozzles'!$N$8:$N$215)+SUMIF('Valves &amp; Acc.'!$A$8:$A$200,$A137,'Valves &amp; Acc.'!$N$8:$N$200)+SUMIF(Controllers!$A$8:$A$209,$A137,Controllers!$N$8:$N$209)+SUMIF('Central Control Systems'!$A$8:$A$198,$A137,'Central Control Systems'!$N$8:$N$198)+SUMIF('LND Services'!$A$8:$A$182,$A137,'LND Services'!$N$8:$N$182)+SUMIF(#REF!,$A137,#REF!)+SUMIF(#REF!,$A137,#REF!)+SUMIF(AG!$A$8:$A$175,$A137,AG!$N$8:$N$175)+SUMIF('Spare Parts'!$A$8:$A$184,$A137,'Spare Parts'!$J$8:$J$184)</f>
        <v>#REF!</v>
      </c>
      <c r="O137" s="1"/>
      <c r="P137" s="1"/>
      <c r="Q137" s="1"/>
      <c r="R137" s="1"/>
    </row>
    <row r="138" spans="1:18" s="24" customFormat="1" ht="89.25" x14ac:dyDescent="0.25">
      <c r="A138" s="108" t="s">
        <v>2128</v>
      </c>
      <c r="B138" s="57" t="s">
        <v>2128</v>
      </c>
      <c r="C138" s="102" t="s">
        <v>2123</v>
      </c>
      <c r="D138" s="292">
        <v>2619.37</v>
      </c>
      <c r="E138" s="295">
        <v>2619.37</v>
      </c>
      <c r="F138" s="245">
        <v>0</v>
      </c>
      <c r="G138" s="106" t="s">
        <v>1467</v>
      </c>
      <c r="H138" s="106">
        <v>1</v>
      </c>
      <c r="I138" s="106" t="s">
        <v>1776</v>
      </c>
      <c r="J138" s="106" t="s">
        <v>634</v>
      </c>
      <c r="K138" s="106" t="s">
        <v>634</v>
      </c>
      <c r="L138" s="107" t="s">
        <v>634</v>
      </c>
      <c r="M138" s="106" t="s">
        <v>1773</v>
      </c>
      <c r="N138" s="239" t="e">
        <f>SUMIF('Low Volume Irrigation'!$A$8:$A$212,$A138,'Low Volume Irrigation'!$N$8:$N$212)+SUMIF('Spray heads &amp; Nozzles'!$A$8:$A$202,$A138,'Spray heads &amp; Nozzles'!$N$8:$N$202)+SUMIF('Rotors &amp; Nozzles'!$A$8:$A$215,$A138,'Rotors &amp; Nozzles'!$N$8:$N$215)+SUMIF('Valves &amp; Acc.'!$A$8:$A$200,$A138,'Valves &amp; Acc.'!$N$8:$N$200)+SUMIF(Controllers!$A$8:$A$209,$A138,Controllers!$N$8:$N$209)+SUMIF('Central Control Systems'!$A$8:$A$198,$A138,'Central Control Systems'!$N$8:$N$198)+SUMIF('LND Services'!$A$8:$A$182,$A138,'LND Services'!$N$8:$N$182)+SUMIF(#REF!,$A138,#REF!)+SUMIF(#REF!,$A138,#REF!)+SUMIF(AG!$A$8:$A$175,$A138,AG!$N$8:$N$175)+SUMIF('Spare Parts'!$A$8:$A$184,$A138,'Spare Parts'!$J$8:$J$184)</f>
        <v>#REF!</v>
      </c>
      <c r="O138" s="1"/>
      <c r="P138" s="1"/>
      <c r="Q138" s="1"/>
      <c r="R138" s="1"/>
    </row>
    <row r="139" spans="1:18" s="24" customFormat="1" ht="25.5" x14ac:dyDescent="0.25">
      <c r="A139" s="108" t="s">
        <v>1822</v>
      </c>
      <c r="B139" s="57" t="s">
        <v>1822</v>
      </c>
      <c r="C139" s="102" t="s">
        <v>2129</v>
      </c>
      <c r="D139" s="292">
        <v>2619.37</v>
      </c>
      <c r="E139" s="295">
        <v>2619.37</v>
      </c>
      <c r="F139" s="245">
        <v>0</v>
      </c>
      <c r="G139" s="106" t="s">
        <v>1467</v>
      </c>
      <c r="H139" s="106">
        <v>1</v>
      </c>
      <c r="I139" s="106" t="s">
        <v>1776</v>
      </c>
      <c r="J139" s="106" t="s">
        <v>634</v>
      </c>
      <c r="K139" s="106" t="s">
        <v>634</v>
      </c>
      <c r="L139" s="107" t="s">
        <v>634</v>
      </c>
      <c r="M139" s="106" t="s">
        <v>1773</v>
      </c>
      <c r="N139" s="239" t="e">
        <f>SUMIF('Low Volume Irrigation'!$A$8:$A$212,$A139,'Low Volume Irrigation'!$N$8:$N$212)+SUMIF('Spray heads &amp; Nozzles'!$A$8:$A$202,$A139,'Spray heads &amp; Nozzles'!$N$8:$N$202)+SUMIF('Rotors &amp; Nozzles'!$A$8:$A$215,$A139,'Rotors &amp; Nozzles'!$N$8:$N$215)+SUMIF('Valves &amp; Acc.'!$A$8:$A$200,$A139,'Valves &amp; Acc.'!$N$8:$N$200)+SUMIF(Controllers!$A$8:$A$209,$A139,Controllers!$N$8:$N$209)+SUMIF('Central Control Systems'!$A$8:$A$198,$A139,'Central Control Systems'!$N$8:$N$198)+SUMIF('LND Services'!$A$8:$A$182,$A139,'LND Services'!$N$8:$N$182)+SUMIF(#REF!,$A139,#REF!)+SUMIF(#REF!,$A139,#REF!)+SUMIF(AG!$A$8:$A$175,$A139,AG!$N$8:$N$175)+SUMIF('Spare Parts'!$A$8:$A$184,$A139,'Spare Parts'!$J$8:$J$184)</f>
        <v>#REF!</v>
      </c>
      <c r="O139" s="1"/>
      <c r="P139" s="1"/>
      <c r="Q139" s="1"/>
      <c r="R139" s="1"/>
    </row>
    <row r="140" spans="1:18" s="24" customFormat="1" x14ac:dyDescent="0.25">
      <c r="A140" s="108" t="s">
        <v>564</v>
      </c>
      <c r="B140" s="57" t="s">
        <v>564</v>
      </c>
      <c r="C140" s="102" t="s">
        <v>1566</v>
      </c>
      <c r="D140" s="292">
        <v>2619.37</v>
      </c>
      <c r="E140" s="295">
        <v>2619.37</v>
      </c>
      <c r="F140" s="245">
        <v>0</v>
      </c>
      <c r="G140" s="106" t="s">
        <v>1467</v>
      </c>
      <c r="H140" s="106">
        <v>1</v>
      </c>
      <c r="I140" s="106" t="s">
        <v>1776</v>
      </c>
      <c r="J140" s="106" t="s">
        <v>634</v>
      </c>
      <c r="K140" s="106" t="s">
        <v>634</v>
      </c>
      <c r="L140" s="107" t="s">
        <v>634</v>
      </c>
      <c r="M140" s="106" t="s">
        <v>1773</v>
      </c>
      <c r="N140" s="239" t="e">
        <f>SUMIF('Low Volume Irrigation'!$A$8:$A$212,$A140,'Low Volume Irrigation'!$N$8:$N$212)+SUMIF('Spray heads &amp; Nozzles'!$A$8:$A$202,$A140,'Spray heads &amp; Nozzles'!$N$8:$N$202)+SUMIF('Rotors &amp; Nozzles'!$A$8:$A$215,$A140,'Rotors &amp; Nozzles'!$N$8:$N$215)+SUMIF('Valves &amp; Acc.'!$A$8:$A$200,$A140,'Valves &amp; Acc.'!$N$8:$N$200)+SUMIF(Controllers!$A$8:$A$209,$A140,Controllers!$N$8:$N$209)+SUMIF('Central Control Systems'!$A$8:$A$198,$A140,'Central Control Systems'!$N$8:$N$198)+SUMIF('LND Services'!$A$8:$A$182,$A140,'LND Services'!$N$8:$N$182)+SUMIF(#REF!,$A140,#REF!)+SUMIF(#REF!,$A140,#REF!)+SUMIF(AG!$A$8:$A$175,$A140,AG!$N$8:$N$175)+SUMIF('Spare Parts'!$A$8:$A$184,$A140,'Spare Parts'!$J$8:$J$184)</f>
        <v>#REF!</v>
      </c>
      <c r="O140" s="1"/>
      <c r="P140" s="1"/>
      <c r="Q140" s="1"/>
      <c r="R140" s="1"/>
    </row>
    <row r="141" spans="1:18" s="24" customFormat="1" x14ac:dyDescent="0.25">
      <c r="A141" s="108" t="s">
        <v>565</v>
      </c>
      <c r="B141" s="57" t="s">
        <v>565</v>
      </c>
      <c r="C141" s="102" t="s">
        <v>2124</v>
      </c>
      <c r="D141" s="292">
        <v>2619.37</v>
      </c>
      <c r="E141" s="295">
        <v>2619.37</v>
      </c>
      <c r="F141" s="245">
        <v>0</v>
      </c>
      <c r="G141" s="106" t="s">
        <v>1467</v>
      </c>
      <c r="H141" s="106">
        <v>1</v>
      </c>
      <c r="I141" s="106" t="s">
        <v>1776</v>
      </c>
      <c r="J141" s="106" t="s">
        <v>634</v>
      </c>
      <c r="K141" s="106" t="s">
        <v>634</v>
      </c>
      <c r="L141" s="107" t="s">
        <v>634</v>
      </c>
      <c r="M141" s="106" t="s">
        <v>1773</v>
      </c>
      <c r="N141" s="239" t="e">
        <f>SUMIF('Low Volume Irrigation'!$A$8:$A$212,$A141,'Low Volume Irrigation'!$N$8:$N$212)+SUMIF('Spray heads &amp; Nozzles'!$A$8:$A$202,$A141,'Spray heads &amp; Nozzles'!$N$8:$N$202)+SUMIF('Rotors &amp; Nozzles'!$A$8:$A$215,$A141,'Rotors &amp; Nozzles'!$N$8:$N$215)+SUMIF('Valves &amp; Acc.'!$A$8:$A$200,$A141,'Valves &amp; Acc.'!$N$8:$N$200)+SUMIF(Controllers!$A$8:$A$209,$A141,Controllers!$N$8:$N$209)+SUMIF('Central Control Systems'!$A$8:$A$198,$A141,'Central Control Systems'!$N$8:$N$198)+SUMIF('LND Services'!$A$8:$A$182,$A141,'LND Services'!$N$8:$N$182)+SUMIF(#REF!,$A141,#REF!)+SUMIF(#REF!,$A141,#REF!)+SUMIF(AG!$A$8:$A$175,$A141,AG!$N$8:$N$175)+SUMIF('Spare Parts'!$A$8:$A$184,$A141,'Spare Parts'!$J$8:$J$184)</f>
        <v>#REF!</v>
      </c>
      <c r="O141" s="1"/>
      <c r="P141" s="1"/>
      <c r="Q141" s="1"/>
      <c r="R141" s="1"/>
    </row>
    <row r="142" spans="1:18" s="24" customFormat="1" x14ac:dyDescent="0.25">
      <c r="A142" s="364" t="s">
        <v>2329</v>
      </c>
      <c r="B142" s="57" t="s">
        <v>2329</v>
      </c>
      <c r="C142" s="102" t="s">
        <v>2330</v>
      </c>
      <c r="D142" s="292">
        <v>1002.61</v>
      </c>
      <c r="E142" s="295">
        <v>1002.61</v>
      </c>
      <c r="F142" s="245">
        <v>0</v>
      </c>
      <c r="G142" s="106" t="s">
        <v>1467</v>
      </c>
      <c r="H142" s="106">
        <v>1</v>
      </c>
      <c r="I142" s="106" t="s">
        <v>1776</v>
      </c>
      <c r="J142" s="106" t="s">
        <v>634</v>
      </c>
      <c r="K142" s="106" t="s">
        <v>634</v>
      </c>
      <c r="L142" s="107" t="s">
        <v>634</v>
      </c>
      <c r="M142" s="106" t="s">
        <v>1773</v>
      </c>
      <c r="N142" s="239" t="e">
        <f>SUMIF('Low Volume Irrigation'!$A$8:$A$212,$A142,'Low Volume Irrigation'!$N$8:$N$212)+SUMIF('Spray heads &amp; Nozzles'!$A$8:$A$202,$A142,'Spray heads &amp; Nozzles'!$N$8:$N$202)+SUMIF('Rotors &amp; Nozzles'!$A$8:$A$215,$A142,'Rotors &amp; Nozzles'!$N$8:$N$215)+SUMIF('Valves &amp; Acc.'!$A$8:$A$200,$A142,'Valves &amp; Acc.'!$N$8:$N$200)+SUMIF(Controllers!$A$8:$A$209,$A142,Controllers!$N$8:$N$209)+SUMIF('Central Control Systems'!$A$8:$A$198,$A142,'Central Control Systems'!$N$8:$N$198)+SUMIF('LND Services'!$A$8:$A$182,$A142,'LND Services'!$N$8:$N$182)+SUMIF(#REF!,$A142,#REF!)+SUMIF(#REF!,$A142,#REF!)+SUMIF(AG!$A$8:$A$175,$A142,AG!$N$8:$N$175)+SUMIF('Spare Parts'!$A$8:$A$184,$A142,'Spare Parts'!$J$8:$J$184)</f>
        <v>#REF!</v>
      </c>
      <c r="O142" s="1"/>
      <c r="P142" s="1"/>
      <c r="Q142" s="1"/>
      <c r="R142" s="1"/>
    </row>
    <row r="143" spans="1:18" s="24" customFormat="1" x14ac:dyDescent="0.25">
      <c r="A143" s="364" t="s">
        <v>2710</v>
      </c>
      <c r="B143" s="57" t="s">
        <v>2710</v>
      </c>
      <c r="C143" s="102" t="s">
        <v>2711</v>
      </c>
      <c r="D143" s="292">
        <v>224.1</v>
      </c>
      <c r="E143" s="295">
        <v>0</v>
      </c>
      <c r="F143" s="245" t="s">
        <v>635</v>
      </c>
      <c r="G143" s="106" t="s">
        <v>1467</v>
      </c>
      <c r="H143" s="106">
        <v>1</v>
      </c>
      <c r="I143" s="106" t="s">
        <v>1776</v>
      </c>
      <c r="J143" s="106" t="s">
        <v>634</v>
      </c>
      <c r="K143" s="106" t="s">
        <v>634</v>
      </c>
      <c r="L143" s="107" t="s">
        <v>634</v>
      </c>
      <c r="M143" s="106" t="s">
        <v>1773</v>
      </c>
      <c r="N143" s="239" t="e">
        <f>SUMIF('Low Volume Irrigation'!$A$8:$A$212,$A143,'Low Volume Irrigation'!$N$8:$N$212)+SUMIF('Spray heads &amp; Nozzles'!$A$8:$A$202,$A143,'Spray heads &amp; Nozzles'!$N$8:$N$202)+SUMIF('Rotors &amp; Nozzles'!$A$8:$A$215,$A143,'Rotors &amp; Nozzles'!$N$8:$N$215)+SUMIF('Valves &amp; Acc.'!$A$8:$A$200,$A143,'Valves &amp; Acc.'!$N$8:$N$200)+SUMIF(Controllers!$A$8:$A$209,$A143,Controllers!$N$8:$N$209)+SUMIF('Central Control Systems'!$A$8:$A$198,$A143,'Central Control Systems'!$N$8:$N$198)+SUMIF('LND Services'!$A$8:$A$182,$A143,'LND Services'!$N$8:$N$182)+SUMIF(#REF!,$A143,#REF!)+SUMIF(#REF!,$A143,#REF!)+SUMIF(AG!$A$8:$A$175,$A143,AG!$N$8:$N$175)+SUMIF('Spare Parts'!$A$8:$A$184,$A143,'Spare Parts'!$J$8:$J$184)</f>
        <v>#REF!</v>
      </c>
      <c r="O143" s="1"/>
      <c r="P143" s="1"/>
      <c r="Q143" s="1"/>
      <c r="R143" s="1"/>
    </row>
    <row r="144" spans="1:18" s="24" customFormat="1" ht="306" x14ac:dyDescent="0.25">
      <c r="A144" s="415" t="s">
        <v>2414</v>
      </c>
      <c r="B144" s="57" t="s">
        <v>2317</v>
      </c>
      <c r="C144" s="102" t="s">
        <v>2342</v>
      </c>
      <c r="D144" s="292">
        <v>8353.7999999999993</v>
      </c>
      <c r="E144" s="295">
        <v>7956</v>
      </c>
      <c r="F144" s="245">
        <v>4.9999999999999906E-2</v>
      </c>
      <c r="G144" s="106" t="s">
        <v>1467</v>
      </c>
      <c r="H144" s="106">
        <v>1</v>
      </c>
      <c r="I144" s="106" t="s">
        <v>1776</v>
      </c>
      <c r="J144" s="106" t="s">
        <v>634</v>
      </c>
      <c r="K144" s="106" t="s">
        <v>634</v>
      </c>
      <c r="L144" s="107" t="s">
        <v>634</v>
      </c>
      <c r="M144" s="106" t="s">
        <v>1773</v>
      </c>
      <c r="N144" s="239" t="e">
        <f>SUMIF('Low Volume Irrigation'!$A$8:$A$212,$A144,'Low Volume Irrigation'!$N$8:$N$212)+SUMIF('Spray heads &amp; Nozzles'!$A$8:$A$202,$A144,'Spray heads &amp; Nozzles'!$N$8:$N$202)+SUMIF('Rotors &amp; Nozzles'!$A$8:$A$215,$A144,'Rotors &amp; Nozzles'!$N$8:$N$215)+SUMIF('Valves &amp; Acc.'!$A$8:$A$200,$A144,'Valves &amp; Acc.'!$N$8:$N$200)+SUMIF(Controllers!$A$8:$A$209,$A144,Controllers!$N$8:$N$209)+SUMIF('Central Control Systems'!$A$8:$A$198,$A144,'Central Control Systems'!$N$8:$N$198)+SUMIF('LND Services'!$A$8:$A$182,$A144,'LND Services'!$N$8:$N$182)+SUMIF(#REF!,$A144,#REF!)+SUMIF(#REF!,$A144,#REF!)+SUMIF(AG!$A$8:$A$175,$A144,AG!$N$8:$N$175)+SUMIF('Spare Parts'!$A$8:$A$184,$A144,'Spare Parts'!$J$8:$J$184)</f>
        <v>#REF!</v>
      </c>
      <c r="O144" s="1"/>
      <c r="P144" s="1"/>
      <c r="Q144" s="1"/>
      <c r="R144" s="1"/>
    </row>
    <row r="145" spans="1:18" s="24" customFormat="1" ht="331.5" x14ac:dyDescent="0.25">
      <c r="A145" s="412" t="s">
        <v>2415</v>
      </c>
      <c r="B145" s="57" t="s">
        <v>2318</v>
      </c>
      <c r="C145" s="102" t="s">
        <v>2338</v>
      </c>
      <c r="D145" s="292">
        <v>2997.54</v>
      </c>
      <c r="E145" s="295">
        <v>2854.8</v>
      </c>
      <c r="F145" s="245">
        <v>4.999999999999992E-2</v>
      </c>
      <c r="G145" s="106" t="s">
        <v>1467</v>
      </c>
      <c r="H145" s="106">
        <v>1</v>
      </c>
      <c r="I145" s="106" t="s">
        <v>1776</v>
      </c>
      <c r="J145" s="106" t="s">
        <v>634</v>
      </c>
      <c r="K145" s="106" t="s">
        <v>634</v>
      </c>
      <c r="L145" s="107" t="s">
        <v>634</v>
      </c>
      <c r="M145" s="106" t="s">
        <v>1773</v>
      </c>
      <c r="N145" s="239" t="e">
        <f>SUMIF('Low Volume Irrigation'!$A$8:$A$212,$A145,'Low Volume Irrigation'!$N$8:$N$212)+SUMIF('Spray heads &amp; Nozzles'!$A$8:$A$202,$A145,'Spray heads &amp; Nozzles'!$N$8:$N$202)+SUMIF('Rotors &amp; Nozzles'!$A$8:$A$215,$A145,'Rotors &amp; Nozzles'!$N$8:$N$215)+SUMIF('Valves &amp; Acc.'!$A$8:$A$200,$A145,'Valves &amp; Acc.'!$N$8:$N$200)+SUMIF(Controllers!$A$8:$A$209,$A145,Controllers!$N$8:$N$209)+SUMIF('Central Control Systems'!$A$8:$A$198,$A145,'Central Control Systems'!$N$8:$N$198)+SUMIF('LND Services'!$A$8:$A$182,$A145,'LND Services'!$N$8:$N$182)+SUMIF(#REF!,$A145,#REF!)+SUMIF(#REF!,$A145,#REF!)+SUMIF(AG!$A$8:$A$175,$A145,AG!$N$8:$N$175)+SUMIF('Spare Parts'!$A$8:$A$184,$A145,'Spare Parts'!$J$8:$J$184)</f>
        <v>#REF!</v>
      </c>
      <c r="O145" s="1"/>
      <c r="P145" s="1"/>
      <c r="Q145" s="1"/>
      <c r="R145" s="1"/>
    </row>
    <row r="146" spans="1:18" s="24" customFormat="1" ht="153" x14ac:dyDescent="0.25">
      <c r="A146" s="415" t="s">
        <v>2335</v>
      </c>
      <c r="B146" s="57" t="s">
        <v>2321</v>
      </c>
      <c r="C146" s="102" t="s">
        <v>2420</v>
      </c>
      <c r="D146" s="292">
        <v>15351.34</v>
      </c>
      <c r="E146" s="295">
        <v>14620.32</v>
      </c>
      <c r="F146" s="245">
        <v>5.0000273591822922E-2</v>
      </c>
      <c r="G146" s="106" t="s">
        <v>1467</v>
      </c>
      <c r="H146" s="106">
        <v>1</v>
      </c>
      <c r="I146" s="106" t="s">
        <v>1776</v>
      </c>
      <c r="J146" s="106" t="s">
        <v>634</v>
      </c>
      <c r="K146" s="106" t="s">
        <v>634</v>
      </c>
      <c r="L146" s="107" t="s">
        <v>634</v>
      </c>
      <c r="M146" s="106" t="s">
        <v>1773</v>
      </c>
      <c r="N146" s="239" t="e">
        <f>SUMIF('Low Volume Irrigation'!$A$8:$A$212,$A146,'Low Volume Irrigation'!$N$8:$N$212)+SUMIF('Spray heads &amp; Nozzles'!$A$8:$A$202,$A146,'Spray heads &amp; Nozzles'!$N$8:$N$202)+SUMIF('Rotors &amp; Nozzles'!$A$8:$A$215,$A146,'Rotors &amp; Nozzles'!$N$8:$N$215)+SUMIF('Valves &amp; Acc.'!$A$8:$A$200,$A146,'Valves &amp; Acc.'!$N$8:$N$200)+SUMIF(Controllers!$A$8:$A$209,$A146,Controllers!$N$8:$N$209)+SUMIF('Central Control Systems'!$A$8:$A$198,$A146,'Central Control Systems'!$N$8:$N$198)+SUMIF('LND Services'!$A$8:$A$182,$A146,'LND Services'!$N$8:$N$182)+SUMIF(#REF!,$A146,#REF!)+SUMIF(#REF!,$A146,#REF!)+SUMIF(AG!$A$8:$A$175,$A146,AG!$N$8:$N$175)+SUMIF('Spare Parts'!$A$8:$A$184,$A146,'Spare Parts'!$J$8:$J$184)</f>
        <v>#REF!</v>
      </c>
      <c r="O146" s="1"/>
      <c r="P146" s="1"/>
      <c r="Q146" s="1"/>
      <c r="R146" s="1"/>
    </row>
    <row r="147" spans="1:18" s="23" customFormat="1" ht="153" x14ac:dyDescent="0.25">
      <c r="A147" s="412" t="s">
        <v>2336</v>
      </c>
      <c r="B147" s="57" t="s">
        <v>2322</v>
      </c>
      <c r="C147" s="102" t="s">
        <v>2421</v>
      </c>
      <c r="D147" s="292">
        <v>3072.92</v>
      </c>
      <c r="E147" s="295">
        <v>2924.06</v>
      </c>
      <c r="F147" s="245">
        <v>5.0908668084786265E-2</v>
      </c>
      <c r="G147" s="106" t="s">
        <v>1467</v>
      </c>
      <c r="H147" s="106">
        <v>1</v>
      </c>
      <c r="I147" s="106" t="s">
        <v>1776</v>
      </c>
      <c r="J147" s="106" t="s">
        <v>634</v>
      </c>
      <c r="K147" s="106" t="s">
        <v>634</v>
      </c>
      <c r="L147" s="107" t="s">
        <v>634</v>
      </c>
      <c r="M147" s="106" t="s">
        <v>1773</v>
      </c>
      <c r="N147" s="239" t="e">
        <f>SUMIF('Low Volume Irrigation'!$A$8:$A$212,$A147,'Low Volume Irrigation'!$N$8:$N$212)+SUMIF('Spray heads &amp; Nozzles'!$A$8:$A$202,$A147,'Spray heads &amp; Nozzles'!$N$8:$N$202)+SUMIF('Rotors &amp; Nozzles'!$A$8:$A$215,$A147,'Rotors &amp; Nozzles'!$N$8:$N$215)+SUMIF('Valves &amp; Acc.'!$A$8:$A$200,$A147,'Valves &amp; Acc.'!$N$8:$N$200)+SUMIF(Controllers!$A$8:$A$209,$A147,Controllers!$N$8:$N$209)+SUMIF('Central Control Systems'!$A$8:$A$198,$A147,'Central Control Systems'!$N$8:$N$198)+SUMIF('LND Services'!$A$8:$A$182,$A147,'LND Services'!$N$8:$N$182)+SUMIF(#REF!,$A147,#REF!)+SUMIF(#REF!,$A147,#REF!)+SUMIF(AG!$A$8:$A$175,$A147,AG!$N$8:$N$175)+SUMIF('Spare Parts'!$A$8:$A$184,$A147,'Spare Parts'!$J$8:$J$184)</f>
        <v>#REF!</v>
      </c>
      <c r="O147" s="1"/>
      <c r="P147" s="1"/>
      <c r="Q147" s="1"/>
      <c r="R147" s="1"/>
    </row>
    <row r="148" spans="1:18" s="24" customFormat="1" ht="127.5" x14ac:dyDescent="0.25">
      <c r="A148" s="415" t="s">
        <v>2337</v>
      </c>
      <c r="B148" s="57" t="s">
        <v>2323</v>
      </c>
      <c r="C148" s="102" t="s">
        <v>2422</v>
      </c>
      <c r="D148" s="292">
        <v>12842.84</v>
      </c>
      <c r="E148" s="295">
        <v>12231.27</v>
      </c>
      <c r="F148" s="245">
        <v>5.0000531424782522E-2</v>
      </c>
      <c r="G148" s="106" t="s">
        <v>1467</v>
      </c>
      <c r="H148" s="106">
        <v>1</v>
      </c>
      <c r="I148" s="106" t="s">
        <v>1776</v>
      </c>
      <c r="J148" s="106" t="s">
        <v>634</v>
      </c>
      <c r="K148" s="106" t="s">
        <v>634</v>
      </c>
      <c r="L148" s="107" t="s">
        <v>634</v>
      </c>
      <c r="M148" s="106" t="s">
        <v>1773</v>
      </c>
      <c r="N148" s="239" t="e">
        <f>SUMIF('Low Volume Irrigation'!$A$8:$A$212,$A148,'Low Volume Irrigation'!$N$8:$N$212)+SUMIF('Spray heads &amp; Nozzles'!$A$8:$A$202,$A148,'Spray heads &amp; Nozzles'!$N$8:$N$202)+SUMIF('Rotors &amp; Nozzles'!$A$8:$A$215,$A148,'Rotors &amp; Nozzles'!$N$8:$N$215)+SUMIF('Valves &amp; Acc.'!$A$8:$A$200,$A148,'Valves &amp; Acc.'!$N$8:$N$200)+SUMIF(Controllers!$A$8:$A$209,$A148,Controllers!$N$8:$N$209)+SUMIF('Central Control Systems'!$A$8:$A$198,$A148,'Central Control Systems'!$N$8:$N$198)+SUMIF('LND Services'!$A$8:$A$182,$A148,'LND Services'!$N$8:$N$182)+SUMIF(#REF!,$A148,#REF!)+SUMIF(#REF!,$A148,#REF!)+SUMIF(AG!$A$8:$A$175,$A148,AG!$N$8:$N$175)+SUMIF('Spare Parts'!$A$8:$A$184,$A148,'Spare Parts'!$J$8:$J$184)</f>
        <v>#REF!</v>
      </c>
      <c r="O148" s="1"/>
      <c r="P148" s="1"/>
      <c r="Q148" s="1"/>
      <c r="R148" s="1"/>
    </row>
    <row r="149" spans="1:18" s="24" customFormat="1" ht="127.5" x14ac:dyDescent="0.25">
      <c r="A149" s="415" t="s">
        <v>2320</v>
      </c>
      <c r="B149" s="57" t="s">
        <v>2324</v>
      </c>
      <c r="C149" s="102" t="s">
        <v>2423</v>
      </c>
      <c r="D149" s="292">
        <v>2569.38</v>
      </c>
      <c r="E149" s="295">
        <v>2444.92</v>
      </c>
      <c r="F149" s="245">
        <v>5.0905551101876556E-2</v>
      </c>
      <c r="G149" s="106" t="s">
        <v>1467</v>
      </c>
      <c r="H149" s="106">
        <v>1</v>
      </c>
      <c r="I149" s="106" t="s">
        <v>1776</v>
      </c>
      <c r="J149" s="106" t="s">
        <v>634</v>
      </c>
      <c r="K149" s="106" t="s">
        <v>634</v>
      </c>
      <c r="L149" s="107" t="s">
        <v>634</v>
      </c>
      <c r="M149" s="106" t="s">
        <v>1773</v>
      </c>
      <c r="N149" s="239" t="e">
        <f>SUMIF('Low Volume Irrigation'!$A$8:$A$212,$A149,'Low Volume Irrigation'!$N$8:$N$212)+SUMIF('Spray heads &amp; Nozzles'!$A$8:$A$202,$A149,'Spray heads &amp; Nozzles'!$N$8:$N$202)+SUMIF('Rotors &amp; Nozzles'!$A$8:$A$215,$A149,'Rotors &amp; Nozzles'!$N$8:$N$215)+SUMIF('Valves &amp; Acc.'!$A$8:$A$200,$A149,'Valves &amp; Acc.'!$N$8:$N$200)+SUMIF(Controllers!$A$8:$A$209,$A149,Controllers!$N$8:$N$209)+SUMIF('Central Control Systems'!$A$8:$A$198,$A149,'Central Control Systems'!$N$8:$N$198)+SUMIF('LND Services'!$A$8:$A$182,$A149,'LND Services'!$N$8:$N$182)+SUMIF(#REF!,$A149,#REF!)+SUMIF(#REF!,$A149,#REF!)+SUMIF(AG!$A$8:$A$175,$A149,AG!$N$8:$N$175)+SUMIF('Spare Parts'!$A$8:$A$184,$A149,'Spare Parts'!$J$8:$J$184)</f>
        <v>#REF!</v>
      </c>
      <c r="O149" s="1"/>
      <c r="P149" s="1"/>
      <c r="Q149" s="1"/>
      <c r="R149" s="1"/>
    </row>
    <row r="150" spans="1:18" s="23" customFormat="1" ht="25.5" x14ac:dyDescent="0.25">
      <c r="A150" s="419" t="s">
        <v>2227</v>
      </c>
      <c r="B150" s="57" t="s">
        <v>2227</v>
      </c>
      <c r="C150" s="102" t="s">
        <v>2229</v>
      </c>
      <c r="D150" s="292">
        <v>4.68</v>
      </c>
      <c r="E150" s="295">
        <v>4.68</v>
      </c>
      <c r="F150" s="245">
        <v>0</v>
      </c>
      <c r="G150" s="106" t="s">
        <v>1467</v>
      </c>
      <c r="H150" s="106">
        <v>1</v>
      </c>
      <c r="I150" s="106" t="s">
        <v>1776</v>
      </c>
      <c r="J150" s="106" t="s">
        <v>634</v>
      </c>
      <c r="K150" s="106" t="s">
        <v>634</v>
      </c>
      <c r="L150" s="107" t="s">
        <v>634</v>
      </c>
      <c r="M150" s="106" t="s">
        <v>1773</v>
      </c>
      <c r="N150" s="239" t="e">
        <f>SUMIF('Low Volume Irrigation'!$A$8:$A$212,$A150,'Low Volume Irrigation'!$N$8:$N$212)+SUMIF('Spray heads &amp; Nozzles'!$A$8:$A$202,$A150,'Spray heads &amp; Nozzles'!$N$8:$N$202)+SUMIF('Rotors &amp; Nozzles'!$A$8:$A$215,$A150,'Rotors &amp; Nozzles'!$N$8:$N$215)+SUMIF('Valves &amp; Acc.'!$A$8:$A$200,$A150,'Valves &amp; Acc.'!$N$8:$N$200)+SUMIF(Controllers!$A$8:$A$209,$A150,Controllers!$N$8:$N$209)+SUMIF('Central Control Systems'!$A$8:$A$198,$A150,'Central Control Systems'!$N$8:$N$198)+SUMIF('LND Services'!$A$8:$A$182,$A150,'LND Services'!$N$8:$N$182)+SUMIF(#REF!,$A150,#REF!)+SUMIF(#REF!,$A150,#REF!)+SUMIF(AG!$A$8:$A$175,$A150,AG!$N$8:$N$175)+SUMIF('Spare Parts'!$A$8:$A$184,$A150,'Spare Parts'!$J$8:$J$184)</f>
        <v>#REF!</v>
      </c>
      <c r="O150" s="1"/>
      <c r="P150" s="1"/>
      <c r="Q150" s="1"/>
      <c r="R150" s="1"/>
    </row>
    <row r="151" spans="1:18" s="24" customFormat="1" ht="25.5" x14ac:dyDescent="0.25">
      <c r="A151" s="419" t="s">
        <v>2228</v>
      </c>
      <c r="B151" s="57" t="s">
        <v>2228</v>
      </c>
      <c r="C151" s="102" t="s">
        <v>2230</v>
      </c>
      <c r="D151" s="292">
        <v>1.87</v>
      </c>
      <c r="E151" s="295">
        <v>1.87</v>
      </c>
      <c r="F151" s="245">
        <v>0</v>
      </c>
      <c r="G151" s="106" t="s">
        <v>1467</v>
      </c>
      <c r="H151" s="106">
        <v>1</v>
      </c>
      <c r="I151" s="106" t="s">
        <v>1776</v>
      </c>
      <c r="J151" s="106" t="s">
        <v>634</v>
      </c>
      <c r="K151" s="106" t="s">
        <v>634</v>
      </c>
      <c r="L151" s="107" t="s">
        <v>634</v>
      </c>
      <c r="M151" s="106" t="s">
        <v>1773</v>
      </c>
      <c r="N151" s="239" t="e">
        <f>SUMIF('Low Volume Irrigation'!$A$8:$A$212,$A151,'Low Volume Irrigation'!$N$8:$N$212)+SUMIF('Spray heads &amp; Nozzles'!$A$8:$A$202,$A151,'Spray heads &amp; Nozzles'!$N$8:$N$202)+SUMIF('Rotors &amp; Nozzles'!$A$8:$A$215,$A151,'Rotors &amp; Nozzles'!$N$8:$N$215)+SUMIF('Valves &amp; Acc.'!$A$8:$A$200,$A151,'Valves &amp; Acc.'!$N$8:$N$200)+SUMIF(Controllers!$A$8:$A$209,$A151,Controllers!$N$8:$N$209)+SUMIF('Central Control Systems'!$A$8:$A$198,$A151,'Central Control Systems'!$N$8:$N$198)+SUMIF('LND Services'!$A$8:$A$182,$A151,'LND Services'!$N$8:$N$182)+SUMIF(#REF!,$A151,#REF!)+SUMIF(#REF!,$A151,#REF!)+SUMIF(AG!$A$8:$A$175,$A151,AG!$N$8:$N$175)+SUMIF('Spare Parts'!$A$8:$A$184,$A151,'Spare Parts'!$J$8:$J$184)</f>
        <v>#REF!</v>
      </c>
      <c r="O151" s="1"/>
      <c r="P151" s="1"/>
      <c r="Q151" s="1"/>
      <c r="R151" s="1"/>
    </row>
    <row r="152" spans="1:18" s="24" customFormat="1" x14ac:dyDescent="0.25">
      <c r="A152" s="414" t="s">
        <v>1737</v>
      </c>
      <c r="B152" s="57" t="s">
        <v>1737</v>
      </c>
      <c r="C152" s="102" t="s">
        <v>2122</v>
      </c>
      <c r="D152" s="292">
        <v>1858.9</v>
      </c>
      <c r="E152" s="295">
        <v>1858.9</v>
      </c>
      <c r="F152" s="245">
        <v>0</v>
      </c>
      <c r="G152" s="106" t="s">
        <v>1467</v>
      </c>
      <c r="H152" s="106">
        <v>1</v>
      </c>
      <c r="I152" s="106" t="s">
        <v>1776</v>
      </c>
      <c r="J152" s="106" t="s">
        <v>634</v>
      </c>
      <c r="K152" s="106" t="s">
        <v>634</v>
      </c>
      <c r="L152" s="107" t="s">
        <v>634</v>
      </c>
      <c r="M152" s="106" t="s">
        <v>1773</v>
      </c>
      <c r="N152" s="239" t="e">
        <f>SUMIF('Low Volume Irrigation'!$A$8:$A$212,$A152,'Low Volume Irrigation'!$N$8:$N$212)+SUMIF('Spray heads &amp; Nozzles'!$A$8:$A$202,$A152,'Spray heads &amp; Nozzles'!$N$8:$N$202)+SUMIF('Rotors &amp; Nozzles'!$A$8:$A$215,$A152,'Rotors &amp; Nozzles'!$N$8:$N$215)+SUMIF('Valves &amp; Acc.'!$A$8:$A$200,$A152,'Valves &amp; Acc.'!$N$8:$N$200)+SUMIF(Controllers!$A$8:$A$209,$A152,Controllers!$N$8:$N$209)+SUMIF('Central Control Systems'!$A$8:$A$198,$A152,'Central Control Systems'!$N$8:$N$198)+SUMIF('LND Services'!$A$8:$A$182,$A152,'LND Services'!$N$8:$N$182)+SUMIF(#REF!,$A152,#REF!)+SUMIF(#REF!,$A152,#REF!)+SUMIF(AG!$A$8:$A$175,$A152,AG!$N$8:$N$175)+SUMIF('Spare Parts'!$A$8:$A$184,$A152,'Spare Parts'!$J$8:$J$184)</f>
        <v>#REF!</v>
      </c>
      <c r="O152" s="1"/>
      <c r="P152" s="1"/>
      <c r="Q152" s="1"/>
      <c r="R152" s="1"/>
    </row>
    <row r="153" spans="1:18" s="24" customFormat="1" ht="76.5" x14ac:dyDescent="0.25">
      <c r="A153" s="412" t="s">
        <v>2482</v>
      </c>
      <c r="B153" s="57" t="s">
        <v>2409</v>
      </c>
      <c r="C153" s="102" t="s">
        <v>2622</v>
      </c>
      <c r="D153" s="292">
        <v>6237.44</v>
      </c>
      <c r="E153" s="295">
        <v>6237.44</v>
      </c>
      <c r="F153" s="245">
        <v>0</v>
      </c>
      <c r="G153" s="106" t="s">
        <v>1467</v>
      </c>
      <c r="H153" s="106">
        <v>1</v>
      </c>
      <c r="I153" s="106" t="s">
        <v>1776</v>
      </c>
      <c r="J153" s="106">
        <v>1</v>
      </c>
      <c r="K153" s="106">
        <v>1</v>
      </c>
      <c r="L153" s="107">
        <v>11</v>
      </c>
      <c r="M153" s="106" t="s">
        <v>1979</v>
      </c>
      <c r="N153" s="239" t="e">
        <f>SUMIF('Low Volume Irrigation'!$A$8:$A$212,$A153,'Low Volume Irrigation'!$N$8:$N$212)+SUMIF('Spray heads &amp; Nozzles'!$A$8:$A$202,$A153,'Spray heads &amp; Nozzles'!$N$8:$N$202)+SUMIF('Rotors &amp; Nozzles'!$A$8:$A$215,$A153,'Rotors &amp; Nozzles'!$N$8:$N$215)+SUMIF('Valves &amp; Acc.'!$A$8:$A$200,$A153,'Valves &amp; Acc.'!$N$8:$N$200)+SUMIF(Controllers!$A$8:$A$209,$A153,Controllers!$N$8:$N$209)+SUMIF('Central Control Systems'!$A$8:$A$198,$A153,'Central Control Systems'!$N$8:$N$198)+SUMIF('LND Services'!$A$8:$A$182,$A153,'LND Services'!$N$8:$N$182)+SUMIF(#REF!,$A153,#REF!)+SUMIF(#REF!,$A153,#REF!)+SUMIF(AG!$A$8:$A$175,$A153,AG!$N$8:$N$175)+SUMIF('Spare Parts'!$A$8:$A$184,$A153,'Spare Parts'!$J$8:$J$184)</f>
        <v>#REF!</v>
      </c>
      <c r="O153" s="1"/>
      <c r="P153" s="1"/>
      <c r="Q153" s="1"/>
      <c r="R153" s="1"/>
    </row>
    <row r="154" spans="1:18" s="23" customFormat="1" ht="191.25" x14ac:dyDescent="0.25">
      <c r="A154" s="131" t="s">
        <v>1650</v>
      </c>
      <c r="B154" s="57" t="s">
        <v>1651</v>
      </c>
      <c r="C154" s="102" t="s">
        <v>2732</v>
      </c>
      <c r="D154" s="292">
        <v>1323.39</v>
      </c>
      <c r="E154" s="295">
        <v>1284.8399999999999</v>
      </c>
      <c r="F154" s="245">
        <v>3.0003735873727611E-2</v>
      </c>
      <c r="G154" s="106" t="s">
        <v>1467</v>
      </c>
      <c r="H154" s="106">
        <v>1</v>
      </c>
      <c r="I154" s="106" t="s">
        <v>1776</v>
      </c>
      <c r="J154" s="106" t="s">
        <v>634</v>
      </c>
      <c r="K154" s="106" t="s">
        <v>634</v>
      </c>
      <c r="L154" s="107" t="s">
        <v>634</v>
      </c>
      <c r="M154" s="106" t="s">
        <v>1773</v>
      </c>
      <c r="N154" s="239" t="e">
        <f>SUMIF('Low Volume Irrigation'!$A$8:$A$212,$A154,'Low Volume Irrigation'!$N$8:$N$212)+SUMIF('Spray heads &amp; Nozzles'!$A$8:$A$202,$A154,'Spray heads &amp; Nozzles'!$N$8:$N$202)+SUMIF('Rotors &amp; Nozzles'!$A$8:$A$215,$A154,'Rotors &amp; Nozzles'!$N$8:$N$215)+SUMIF('Valves &amp; Acc.'!$A$8:$A$200,$A154,'Valves &amp; Acc.'!$N$8:$N$200)+SUMIF(Controllers!$A$8:$A$209,$A154,Controllers!$N$8:$N$209)+SUMIF('Central Control Systems'!$A$8:$A$198,$A154,'Central Control Systems'!$N$8:$N$198)+SUMIF('LND Services'!$A$8:$A$182,$A154,'LND Services'!$N$8:$N$182)+SUMIF(#REF!,$A154,#REF!)+SUMIF(#REF!,$A154,#REF!)+SUMIF(AG!$A$8:$A$175,$A154,AG!$N$8:$N$175)+SUMIF('Spare Parts'!$A$8:$A$184,$A154,'Spare Parts'!$J$8:$J$184)</f>
        <v>#REF!</v>
      </c>
      <c r="O154" s="1"/>
      <c r="P154" s="1"/>
      <c r="Q154" s="1"/>
      <c r="R154" s="1"/>
    </row>
    <row r="155" spans="1:18" s="23" customFormat="1" ht="293.25" x14ac:dyDescent="0.25">
      <c r="A155" s="25" t="s">
        <v>2133</v>
      </c>
      <c r="B155" s="57" t="s">
        <v>2114</v>
      </c>
      <c r="C155" s="102" t="s">
        <v>2576</v>
      </c>
      <c r="D155" s="292">
        <v>1793.7</v>
      </c>
      <c r="E155" s="295">
        <v>1793.7</v>
      </c>
      <c r="F155" s="245">
        <v>0</v>
      </c>
      <c r="G155" s="106" t="s">
        <v>1467</v>
      </c>
      <c r="H155" s="106">
        <v>1</v>
      </c>
      <c r="I155" s="106" t="s">
        <v>1776</v>
      </c>
      <c r="J155" s="106" t="s">
        <v>634</v>
      </c>
      <c r="K155" s="106" t="s">
        <v>634</v>
      </c>
      <c r="L155" s="107" t="s">
        <v>634</v>
      </c>
      <c r="M155" s="106" t="s">
        <v>1773</v>
      </c>
      <c r="N155" s="239" t="e">
        <f>SUMIF('Low Volume Irrigation'!$A$8:$A$212,$A155,'Low Volume Irrigation'!$N$8:$N$212)+SUMIF('Spray heads &amp; Nozzles'!$A$8:$A$202,$A155,'Spray heads &amp; Nozzles'!$N$8:$N$202)+SUMIF('Rotors &amp; Nozzles'!$A$8:$A$215,$A155,'Rotors &amp; Nozzles'!$N$8:$N$215)+SUMIF('Valves &amp; Acc.'!$A$8:$A$200,$A155,'Valves &amp; Acc.'!$N$8:$N$200)+SUMIF(Controllers!$A$8:$A$209,$A155,Controllers!$N$8:$N$209)+SUMIF('Central Control Systems'!$A$8:$A$198,$A155,'Central Control Systems'!$N$8:$N$198)+SUMIF('LND Services'!$A$8:$A$182,$A155,'LND Services'!$N$8:$N$182)+SUMIF(#REF!,$A155,#REF!)+SUMIF(#REF!,$A155,#REF!)+SUMIF(AG!$A$8:$A$175,$A155,AG!$N$8:$N$175)+SUMIF('Spare Parts'!$A$8:$A$184,$A155,'Spare Parts'!$J$8:$J$184)</f>
        <v>#REF!</v>
      </c>
      <c r="O155" s="1"/>
      <c r="P155" s="1"/>
      <c r="Q155" s="1"/>
      <c r="R155" s="1"/>
    </row>
    <row r="156" spans="1:18" s="23" customFormat="1" ht="89.25" x14ac:dyDescent="0.25">
      <c r="A156" s="25" t="s">
        <v>2327</v>
      </c>
      <c r="B156" s="57" t="s">
        <v>2328</v>
      </c>
      <c r="C156" s="102" t="s">
        <v>2508</v>
      </c>
      <c r="D156" s="292">
        <v>2612.2800000000002</v>
      </c>
      <c r="E156" s="295">
        <v>2487.89</v>
      </c>
      <c r="F156" s="245">
        <v>4.999819123835874E-2</v>
      </c>
      <c r="G156" s="106" t="s">
        <v>1467</v>
      </c>
      <c r="H156" s="106">
        <v>1</v>
      </c>
      <c r="I156" s="106" t="s">
        <v>1776</v>
      </c>
      <c r="J156" s="106" t="s">
        <v>634</v>
      </c>
      <c r="K156" s="106" t="s">
        <v>634</v>
      </c>
      <c r="L156" s="107" t="s">
        <v>634</v>
      </c>
      <c r="M156" s="106" t="s">
        <v>1773</v>
      </c>
      <c r="N156" s="239" t="e">
        <f>SUMIF('Low Volume Irrigation'!$A$8:$A$212,$A156,'Low Volume Irrigation'!$N$8:$N$212)+SUMIF('Spray heads &amp; Nozzles'!$A$8:$A$202,$A156,'Spray heads &amp; Nozzles'!$N$8:$N$202)+SUMIF('Rotors &amp; Nozzles'!$A$8:$A$215,$A156,'Rotors &amp; Nozzles'!$N$8:$N$215)+SUMIF('Valves &amp; Acc.'!$A$8:$A$200,$A156,'Valves &amp; Acc.'!$N$8:$N$200)+SUMIF(Controllers!$A$8:$A$209,$A156,Controllers!$N$8:$N$209)+SUMIF('Central Control Systems'!$A$8:$A$198,$A156,'Central Control Systems'!$N$8:$N$198)+SUMIF('LND Services'!$A$8:$A$182,$A156,'LND Services'!$N$8:$N$182)+SUMIF(#REF!,$A156,#REF!)+SUMIF(#REF!,$A156,#REF!)+SUMIF(AG!$A$8:$A$175,$A156,AG!$N$8:$N$175)+SUMIF('Spare Parts'!$A$8:$A$184,$A156,'Spare Parts'!$J$8:$J$184)</f>
        <v>#REF!</v>
      </c>
      <c r="O156" s="1"/>
      <c r="P156" s="1"/>
      <c r="Q156" s="1"/>
      <c r="R156" s="1"/>
    </row>
    <row r="157" spans="1:18" s="14" customFormat="1" ht="51" x14ac:dyDescent="0.25">
      <c r="A157" s="341" t="s">
        <v>2454</v>
      </c>
      <c r="B157" s="57" t="s">
        <v>2428</v>
      </c>
      <c r="C157" s="102" t="s">
        <v>2429</v>
      </c>
      <c r="D157" s="292">
        <v>4737.91</v>
      </c>
      <c r="E157" s="295">
        <v>4512.29</v>
      </c>
      <c r="F157" s="245">
        <v>5.0001218893289193E-2</v>
      </c>
      <c r="G157" s="106" t="s">
        <v>1467</v>
      </c>
      <c r="H157" s="106">
        <v>1</v>
      </c>
      <c r="I157" s="106" t="s">
        <v>1776</v>
      </c>
      <c r="J157" s="106" t="s">
        <v>634</v>
      </c>
      <c r="K157" s="106" t="s">
        <v>634</v>
      </c>
      <c r="L157" s="107" t="s">
        <v>634</v>
      </c>
      <c r="M157" s="106" t="s">
        <v>1773</v>
      </c>
      <c r="N157" s="239" t="e">
        <f>SUMIF('Low Volume Irrigation'!$A$8:$A$212,$A157,'Low Volume Irrigation'!$N$8:$N$212)+SUMIF('Spray heads &amp; Nozzles'!$A$8:$A$202,$A157,'Spray heads &amp; Nozzles'!$N$8:$N$202)+SUMIF('Rotors &amp; Nozzles'!$A$8:$A$215,$A157,'Rotors &amp; Nozzles'!$N$8:$N$215)+SUMIF('Valves &amp; Acc.'!$A$8:$A$200,$A157,'Valves &amp; Acc.'!$N$8:$N$200)+SUMIF(Controllers!$A$8:$A$209,$A157,Controllers!$N$8:$N$209)+SUMIF('Central Control Systems'!$A$8:$A$198,$A157,'Central Control Systems'!$N$8:$N$198)+SUMIF('LND Services'!$A$8:$A$182,$A157,'LND Services'!$N$8:$N$182)+SUMIF(#REF!,$A157,#REF!)+SUMIF(#REF!,$A157,#REF!)+SUMIF(AG!$A$8:$A$175,$A157,AG!$N$8:$N$175)+SUMIF('Spare Parts'!$A$8:$A$184,$A157,'Spare Parts'!$J$8:$J$184)</f>
        <v>#REF!</v>
      </c>
      <c r="O157" s="8"/>
      <c r="P157" s="8"/>
      <c r="Q157" s="8"/>
      <c r="R157" s="8"/>
    </row>
    <row r="158" spans="1:18" s="15" customFormat="1" ht="13.5" customHeight="1" x14ac:dyDescent="0.25">
      <c r="A158" s="109" t="s">
        <v>1644</v>
      </c>
      <c r="B158" s="57" t="s">
        <v>1645</v>
      </c>
      <c r="C158" s="102" t="s">
        <v>2207</v>
      </c>
      <c r="D158" s="292">
        <v>3576.29</v>
      </c>
      <c r="E158" s="295">
        <v>3576.29</v>
      </c>
      <c r="F158" s="245">
        <v>0</v>
      </c>
      <c r="G158" s="106" t="s">
        <v>1467</v>
      </c>
      <c r="H158" s="106">
        <v>1</v>
      </c>
      <c r="I158" s="106" t="s">
        <v>1776</v>
      </c>
      <c r="J158" s="106">
        <v>1</v>
      </c>
      <c r="K158" s="106">
        <v>1</v>
      </c>
      <c r="L158" s="107">
        <v>25</v>
      </c>
      <c r="M158" s="106" t="s">
        <v>1773</v>
      </c>
      <c r="N158" s="239" t="e">
        <f>SUMIF('Low Volume Irrigation'!$A$8:$A$212,$A158,'Low Volume Irrigation'!$N$8:$N$212)+SUMIF('Spray heads &amp; Nozzles'!$A$8:$A$202,$A158,'Spray heads &amp; Nozzles'!$N$8:$N$202)+SUMIF('Rotors &amp; Nozzles'!$A$8:$A$215,$A158,'Rotors &amp; Nozzles'!$N$8:$N$215)+SUMIF('Valves &amp; Acc.'!$A$8:$A$200,$A158,'Valves &amp; Acc.'!$N$8:$N$200)+SUMIF(Controllers!$A$8:$A$209,$A158,Controllers!$N$8:$N$209)+SUMIF('Central Control Systems'!$A$8:$A$198,$A158,'Central Control Systems'!$N$8:$N$198)+SUMIF('LND Services'!$A$8:$A$182,$A158,'LND Services'!$N$8:$N$182)+SUMIF(#REF!,$A158,#REF!)+SUMIF(#REF!,$A158,#REF!)+SUMIF(AG!$A$8:$A$175,$A158,AG!$N$8:$N$175)+SUMIF('Spare Parts'!$A$8:$A$184,$A158,'Spare Parts'!$J$8:$J$184)</f>
        <v>#REF!</v>
      </c>
      <c r="O158" s="8"/>
      <c r="P158" s="8"/>
      <c r="Q158" s="8"/>
      <c r="R158" s="8"/>
    </row>
    <row r="159" spans="1:18" s="14" customFormat="1" ht="51" x14ac:dyDescent="0.25">
      <c r="A159" s="109" t="s">
        <v>2118</v>
      </c>
      <c r="B159" s="57" t="s">
        <v>2118</v>
      </c>
      <c r="C159" s="102" t="s">
        <v>2316</v>
      </c>
      <c r="D159" s="292">
        <v>1002.61</v>
      </c>
      <c r="E159" s="295">
        <v>1002.61</v>
      </c>
      <c r="F159" s="245">
        <v>0</v>
      </c>
      <c r="G159" s="106" t="s">
        <v>1467</v>
      </c>
      <c r="H159" s="106">
        <v>1</v>
      </c>
      <c r="I159" s="106" t="s">
        <v>1776</v>
      </c>
      <c r="J159" s="106" t="s">
        <v>634</v>
      </c>
      <c r="K159" s="106" t="s">
        <v>634</v>
      </c>
      <c r="L159" s="107" t="s">
        <v>634</v>
      </c>
      <c r="M159" s="106" t="s">
        <v>1773</v>
      </c>
      <c r="N159" s="239" t="e">
        <f>SUMIF('Low Volume Irrigation'!$A$8:$A$212,$A159,'Low Volume Irrigation'!$N$8:$N$212)+SUMIF('Spray heads &amp; Nozzles'!$A$8:$A$202,$A159,'Spray heads &amp; Nozzles'!$N$8:$N$202)+SUMIF('Rotors &amp; Nozzles'!$A$8:$A$215,$A159,'Rotors &amp; Nozzles'!$N$8:$N$215)+SUMIF('Valves &amp; Acc.'!$A$8:$A$200,$A159,'Valves &amp; Acc.'!$N$8:$N$200)+SUMIF(Controllers!$A$8:$A$209,$A159,Controllers!$N$8:$N$209)+SUMIF('Central Control Systems'!$A$8:$A$198,$A159,'Central Control Systems'!$N$8:$N$198)+SUMIF('LND Services'!$A$8:$A$182,$A159,'LND Services'!$N$8:$N$182)+SUMIF(#REF!,$A159,#REF!)+SUMIF(#REF!,$A159,#REF!)+SUMIF(AG!$A$8:$A$175,$A159,AG!$N$8:$N$175)+SUMIF('Spare Parts'!$A$8:$A$184,$A159,'Spare Parts'!$J$8:$J$184)</f>
        <v>#REF!</v>
      </c>
      <c r="O159" s="8"/>
      <c r="P159" s="8"/>
      <c r="Q159" s="8"/>
      <c r="R159" s="8"/>
    </row>
    <row r="160" spans="1:18" s="14" customFormat="1" ht="89.25" x14ac:dyDescent="0.25">
      <c r="A160" s="109" t="s">
        <v>2134</v>
      </c>
      <c r="B160" s="57" t="s">
        <v>2134</v>
      </c>
      <c r="C160" s="102" t="s">
        <v>2123</v>
      </c>
      <c r="D160" s="292">
        <v>2619.37</v>
      </c>
      <c r="E160" s="295">
        <v>2619.37</v>
      </c>
      <c r="F160" s="245">
        <v>0</v>
      </c>
      <c r="G160" s="106" t="s">
        <v>1467</v>
      </c>
      <c r="H160" s="106">
        <v>1</v>
      </c>
      <c r="I160" s="106" t="s">
        <v>1776</v>
      </c>
      <c r="J160" s="106" t="s">
        <v>634</v>
      </c>
      <c r="K160" s="106" t="s">
        <v>634</v>
      </c>
      <c r="L160" s="107" t="s">
        <v>634</v>
      </c>
      <c r="M160" s="106" t="s">
        <v>1773</v>
      </c>
      <c r="N160" s="239" t="e">
        <f>SUMIF('Low Volume Irrigation'!$A$8:$A$212,$A160,'Low Volume Irrigation'!$N$8:$N$212)+SUMIF('Spray heads &amp; Nozzles'!$A$8:$A$202,$A160,'Spray heads &amp; Nozzles'!$N$8:$N$202)+SUMIF('Rotors &amp; Nozzles'!$A$8:$A$215,$A160,'Rotors &amp; Nozzles'!$N$8:$N$215)+SUMIF('Valves &amp; Acc.'!$A$8:$A$200,$A160,'Valves &amp; Acc.'!$N$8:$N$200)+SUMIF(Controllers!$A$8:$A$209,$A160,Controllers!$N$8:$N$209)+SUMIF('Central Control Systems'!$A$8:$A$198,$A160,'Central Control Systems'!$N$8:$N$198)+SUMIF('LND Services'!$A$8:$A$182,$A160,'LND Services'!$N$8:$N$182)+SUMIF(#REF!,$A160,#REF!)+SUMIF(#REF!,$A160,#REF!)+SUMIF(AG!$A$8:$A$175,$A160,AG!$N$8:$N$175)+SUMIF('Spare Parts'!$A$8:$A$184,$A160,'Spare Parts'!$J$8:$J$184)</f>
        <v>#REF!</v>
      </c>
      <c r="O160" s="8"/>
      <c r="P160" s="8"/>
      <c r="Q160" s="8"/>
      <c r="R160" s="8"/>
    </row>
    <row r="161" spans="1:18" s="15" customFormat="1" ht="25.5" x14ac:dyDescent="0.25">
      <c r="A161" s="109" t="s">
        <v>1736</v>
      </c>
      <c r="B161" s="57" t="s">
        <v>1736</v>
      </c>
      <c r="C161" s="102" t="s">
        <v>2135</v>
      </c>
      <c r="D161" s="292">
        <v>2619.37</v>
      </c>
      <c r="E161" s="295">
        <v>2619.37</v>
      </c>
      <c r="F161" s="245">
        <v>0</v>
      </c>
      <c r="G161" s="106" t="s">
        <v>1467</v>
      </c>
      <c r="H161" s="106">
        <v>1</v>
      </c>
      <c r="I161" s="106" t="s">
        <v>1776</v>
      </c>
      <c r="J161" s="106" t="s">
        <v>634</v>
      </c>
      <c r="K161" s="106" t="s">
        <v>634</v>
      </c>
      <c r="L161" s="107" t="s">
        <v>634</v>
      </c>
      <c r="M161" s="106" t="s">
        <v>1773</v>
      </c>
      <c r="N161" s="239" t="e">
        <f>SUMIF('Low Volume Irrigation'!$A$8:$A$212,$A161,'Low Volume Irrigation'!$N$8:$N$212)+SUMIF('Spray heads &amp; Nozzles'!$A$8:$A$202,$A161,'Spray heads &amp; Nozzles'!$N$8:$N$202)+SUMIF('Rotors &amp; Nozzles'!$A$8:$A$215,$A161,'Rotors &amp; Nozzles'!$N$8:$N$215)+SUMIF('Valves &amp; Acc.'!$A$8:$A$200,$A161,'Valves &amp; Acc.'!$N$8:$N$200)+SUMIF(Controllers!$A$8:$A$209,$A161,Controllers!$N$8:$N$209)+SUMIF('Central Control Systems'!$A$8:$A$198,$A161,'Central Control Systems'!$N$8:$N$198)+SUMIF('LND Services'!$A$8:$A$182,$A161,'LND Services'!$N$8:$N$182)+SUMIF(#REF!,$A161,#REF!)+SUMIF(#REF!,$A161,#REF!)+SUMIF(AG!$A$8:$A$175,$A161,AG!$N$8:$N$175)+SUMIF('Spare Parts'!$A$8:$A$184,$A161,'Spare Parts'!$J$8:$J$184)</f>
        <v>#REF!</v>
      </c>
      <c r="O161" s="8"/>
      <c r="P161" s="8"/>
      <c r="Q161" s="8"/>
      <c r="R161" s="8"/>
    </row>
    <row r="162" spans="1:18" s="15" customFormat="1" x14ac:dyDescent="0.25">
      <c r="A162" s="109" t="s">
        <v>1642</v>
      </c>
      <c r="B162" s="57" t="s">
        <v>1642</v>
      </c>
      <c r="C162" s="102" t="s">
        <v>1643</v>
      </c>
      <c r="D162" s="292">
        <v>2619.37</v>
      </c>
      <c r="E162" s="295">
        <v>2619.37</v>
      </c>
      <c r="F162" s="245">
        <v>0</v>
      </c>
      <c r="G162" s="106" t="s">
        <v>1467</v>
      </c>
      <c r="H162" s="106">
        <v>1</v>
      </c>
      <c r="I162" s="106" t="s">
        <v>1776</v>
      </c>
      <c r="J162" s="106" t="s">
        <v>634</v>
      </c>
      <c r="K162" s="106" t="s">
        <v>634</v>
      </c>
      <c r="L162" s="107" t="s">
        <v>634</v>
      </c>
      <c r="M162" s="106" t="s">
        <v>1773</v>
      </c>
      <c r="N162" s="239" t="e">
        <f>SUMIF('Low Volume Irrigation'!$A$8:$A$212,$A162,'Low Volume Irrigation'!$N$8:$N$212)+SUMIF('Spray heads &amp; Nozzles'!$A$8:$A$202,$A162,'Spray heads &amp; Nozzles'!$N$8:$N$202)+SUMIF('Rotors &amp; Nozzles'!$A$8:$A$215,$A162,'Rotors &amp; Nozzles'!$N$8:$N$215)+SUMIF('Valves &amp; Acc.'!$A$8:$A$200,$A162,'Valves &amp; Acc.'!$N$8:$N$200)+SUMIF(Controllers!$A$8:$A$209,$A162,Controllers!$N$8:$N$209)+SUMIF('Central Control Systems'!$A$8:$A$198,$A162,'Central Control Systems'!$N$8:$N$198)+SUMIF('LND Services'!$A$8:$A$182,$A162,'LND Services'!$N$8:$N$182)+SUMIF(#REF!,$A162,#REF!)+SUMIF(#REF!,$A162,#REF!)+SUMIF(AG!$A$8:$A$175,$A162,AG!$N$8:$N$175)+SUMIF('Spare Parts'!$A$8:$A$184,$A162,'Spare Parts'!$J$8:$J$184)</f>
        <v>#REF!</v>
      </c>
      <c r="O162" s="8"/>
      <c r="P162" s="8"/>
      <c r="Q162" s="8"/>
      <c r="R162" s="8"/>
    </row>
    <row r="163" spans="1:18" s="15" customFormat="1" x14ac:dyDescent="0.25">
      <c r="A163" s="109" t="s">
        <v>1646</v>
      </c>
      <c r="B163" s="57" t="s">
        <v>1646</v>
      </c>
      <c r="C163" s="102" t="s">
        <v>2138</v>
      </c>
      <c r="D163" s="292">
        <v>2619.37</v>
      </c>
      <c r="E163" s="295">
        <v>2619.37</v>
      </c>
      <c r="F163" s="245">
        <v>0</v>
      </c>
      <c r="G163" s="106" t="s">
        <v>1467</v>
      </c>
      <c r="H163" s="106">
        <v>1</v>
      </c>
      <c r="I163" s="106" t="s">
        <v>1776</v>
      </c>
      <c r="J163" s="106" t="s">
        <v>634</v>
      </c>
      <c r="K163" s="106" t="s">
        <v>634</v>
      </c>
      <c r="L163" s="107" t="s">
        <v>634</v>
      </c>
      <c r="M163" s="106" t="s">
        <v>1773</v>
      </c>
      <c r="N163" s="239" t="e">
        <f>SUMIF('Low Volume Irrigation'!$A$8:$A$212,$A163,'Low Volume Irrigation'!$N$8:$N$212)+SUMIF('Spray heads &amp; Nozzles'!$A$8:$A$202,$A163,'Spray heads &amp; Nozzles'!$N$8:$N$202)+SUMIF('Rotors &amp; Nozzles'!$A$8:$A$215,$A163,'Rotors &amp; Nozzles'!$N$8:$N$215)+SUMIF('Valves &amp; Acc.'!$A$8:$A$200,$A163,'Valves &amp; Acc.'!$N$8:$N$200)+SUMIF(Controllers!$A$8:$A$209,$A163,Controllers!$N$8:$N$209)+SUMIF('Central Control Systems'!$A$8:$A$198,$A163,'Central Control Systems'!$N$8:$N$198)+SUMIF('LND Services'!$A$8:$A$182,$A163,'LND Services'!$N$8:$N$182)+SUMIF(#REF!,$A163,#REF!)+SUMIF(#REF!,$A163,#REF!)+SUMIF(AG!$A$8:$A$175,$A163,AG!$N$8:$N$175)+SUMIF('Spare Parts'!$A$8:$A$184,$A163,'Spare Parts'!$J$8:$J$184)</f>
        <v>#REF!</v>
      </c>
      <c r="O163" s="8"/>
      <c r="P163" s="8"/>
      <c r="Q163" s="8"/>
      <c r="R163" s="8"/>
    </row>
    <row r="164" spans="1:18" s="15" customFormat="1" x14ac:dyDescent="0.25">
      <c r="A164" s="109" t="s">
        <v>2331</v>
      </c>
      <c r="B164" s="57" t="s">
        <v>2331</v>
      </c>
      <c r="C164" s="102" t="s">
        <v>2332</v>
      </c>
      <c r="D164" s="292">
        <v>1002.61</v>
      </c>
      <c r="E164" s="295">
        <v>1002.61</v>
      </c>
      <c r="F164" s="245">
        <v>0</v>
      </c>
      <c r="G164" s="106" t="s">
        <v>1467</v>
      </c>
      <c r="H164" s="106">
        <v>1</v>
      </c>
      <c r="I164" s="106" t="s">
        <v>1776</v>
      </c>
      <c r="J164" s="106" t="s">
        <v>634</v>
      </c>
      <c r="K164" s="106" t="s">
        <v>634</v>
      </c>
      <c r="L164" s="107" t="s">
        <v>634</v>
      </c>
      <c r="M164" s="106" t="s">
        <v>1773</v>
      </c>
      <c r="N164" s="239" t="e">
        <f>SUMIF('Low Volume Irrigation'!$A$8:$A$212,$A164,'Low Volume Irrigation'!$N$8:$N$212)+SUMIF('Spray heads &amp; Nozzles'!$A$8:$A$202,$A164,'Spray heads &amp; Nozzles'!$N$8:$N$202)+SUMIF('Rotors &amp; Nozzles'!$A$8:$A$215,$A164,'Rotors &amp; Nozzles'!$N$8:$N$215)+SUMIF('Valves &amp; Acc.'!$A$8:$A$200,$A164,'Valves &amp; Acc.'!$N$8:$N$200)+SUMIF(Controllers!$A$8:$A$209,$A164,Controllers!$N$8:$N$209)+SUMIF('Central Control Systems'!$A$8:$A$198,$A164,'Central Control Systems'!$N$8:$N$198)+SUMIF('LND Services'!$A$8:$A$182,$A164,'LND Services'!$N$8:$N$182)+SUMIF(#REF!,$A164,#REF!)+SUMIF(#REF!,$A164,#REF!)+SUMIF(AG!$A$8:$A$175,$A164,AG!$N$8:$N$175)+SUMIF('Spare Parts'!$A$8:$A$184,$A164,'Spare Parts'!$J$8:$J$184)</f>
        <v>#REF!</v>
      </c>
      <c r="O164" s="8"/>
      <c r="P164" s="8"/>
      <c r="Q164" s="8"/>
      <c r="R164" s="8"/>
    </row>
    <row r="165" spans="1:18" s="14" customFormat="1" x14ac:dyDescent="0.25">
      <c r="A165" s="217" t="s">
        <v>11</v>
      </c>
      <c r="B165" s="57" t="s">
        <v>637</v>
      </c>
      <c r="C165" s="102" t="s">
        <v>638</v>
      </c>
      <c r="D165" s="292">
        <v>54.5</v>
      </c>
      <c r="E165" s="295">
        <v>52.91</v>
      </c>
      <c r="F165" s="245">
        <v>3.0051030051030117E-2</v>
      </c>
      <c r="G165" s="106" t="s">
        <v>639</v>
      </c>
      <c r="H165" s="106">
        <v>10</v>
      </c>
      <c r="I165" s="106" t="s">
        <v>1774</v>
      </c>
      <c r="J165" s="106" t="s">
        <v>640</v>
      </c>
      <c r="K165" s="106">
        <v>320</v>
      </c>
      <c r="L165" s="107">
        <v>5.5</v>
      </c>
      <c r="M165" s="106" t="s">
        <v>1771</v>
      </c>
      <c r="N165" s="239" t="e">
        <f>SUMIF('Low Volume Irrigation'!$A$8:$A$212,$A165,'Low Volume Irrigation'!$N$8:$N$212)+SUMIF('Spray heads &amp; Nozzles'!$A$8:$A$202,$A165,'Spray heads &amp; Nozzles'!$N$8:$N$202)+SUMIF('Rotors &amp; Nozzles'!$A$8:$A$215,$A165,'Rotors &amp; Nozzles'!$N$8:$N$215)+SUMIF('Valves &amp; Acc.'!$A$8:$A$200,$A165,'Valves &amp; Acc.'!$N$8:$N$200)+SUMIF(Controllers!$A$8:$A$209,$A165,Controllers!$N$8:$N$209)+SUMIF('Central Control Systems'!$A$8:$A$198,$A165,'Central Control Systems'!$N$8:$N$198)+SUMIF('LND Services'!$A$8:$A$182,$A165,'LND Services'!$N$8:$N$182)+SUMIF(#REF!,$A165,#REF!)+SUMIF(#REF!,$A165,#REF!)+SUMIF(AG!$A$8:$A$175,$A165,AG!$N$8:$N$175)+SUMIF('Spare Parts'!$A$8:$A$184,$A165,'Spare Parts'!$J$8:$J$184)</f>
        <v>#REF!</v>
      </c>
      <c r="O165" s="8"/>
      <c r="P165" s="8"/>
      <c r="Q165" s="8"/>
      <c r="R165" s="8"/>
    </row>
    <row r="166" spans="1:18" s="14" customFormat="1" x14ac:dyDescent="0.25">
      <c r="A166" s="217" t="s">
        <v>12</v>
      </c>
      <c r="B166" s="57" t="s">
        <v>641</v>
      </c>
      <c r="C166" s="102" t="s">
        <v>642</v>
      </c>
      <c r="D166" s="292">
        <v>53.58</v>
      </c>
      <c r="E166" s="295">
        <v>52.02</v>
      </c>
      <c r="F166" s="245">
        <v>2.998846597462505E-2</v>
      </c>
      <c r="G166" s="106" t="s">
        <v>639</v>
      </c>
      <c r="H166" s="106">
        <v>10</v>
      </c>
      <c r="I166" s="106" t="s">
        <v>1774</v>
      </c>
      <c r="J166" s="106" t="s">
        <v>640</v>
      </c>
      <c r="K166" s="106">
        <v>320</v>
      </c>
      <c r="L166" s="107">
        <v>5.7</v>
      </c>
      <c r="M166" s="106" t="s">
        <v>1771</v>
      </c>
      <c r="N166" s="239" t="e">
        <f>SUMIF('Low Volume Irrigation'!$A$8:$A$212,$A166,'Low Volume Irrigation'!$N$8:$N$212)+SUMIF('Spray heads &amp; Nozzles'!$A$8:$A$202,$A166,'Spray heads &amp; Nozzles'!$N$8:$N$202)+SUMIF('Rotors &amp; Nozzles'!$A$8:$A$215,$A166,'Rotors &amp; Nozzles'!$N$8:$N$215)+SUMIF('Valves &amp; Acc.'!$A$8:$A$200,$A166,'Valves &amp; Acc.'!$N$8:$N$200)+SUMIF(Controllers!$A$8:$A$209,$A166,Controllers!$N$8:$N$209)+SUMIF('Central Control Systems'!$A$8:$A$198,$A166,'Central Control Systems'!$N$8:$N$198)+SUMIF('LND Services'!$A$8:$A$182,$A166,'LND Services'!$N$8:$N$182)+SUMIF(#REF!,$A166,#REF!)+SUMIF(#REF!,$A166,#REF!)+SUMIF(AG!$A$8:$A$175,$A166,AG!$N$8:$N$175)+SUMIF('Spare Parts'!$A$8:$A$184,$A166,'Spare Parts'!$J$8:$J$184)</f>
        <v>#REF!</v>
      </c>
      <c r="O166" s="8"/>
      <c r="P166" s="8"/>
      <c r="Q166" s="8"/>
      <c r="R166" s="8"/>
    </row>
    <row r="167" spans="1:18" s="14" customFormat="1" x14ac:dyDescent="0.25">
      <c r="A167" s="217" t="s">
        <v>13</v>
      </c>
      <c r="B167" s="57" t="s">
        <v>2604</v>
      </c>
      <c r="C167" s="102" t="s">
        <v>643</v>
      </c>
      <c r="D167" s="292">
        <v>72.099999999999994</v>
      </c>
      <c r="E167" s="295">
        <v>70</v>
      </c>
      <c r="F167" s="245">
        <v>2.9999999999999919E-2</v>
      </c>
      <c r="G167" s="106" t="s">
        <v>639</v>
      </c>
      <c r="H167" s="106">
        <v>10</v>
      </c>
      <c r="I167" s="106" t="s">
        <v>1774</v>
      </c>
      <c r="J167" s="106" t="s">
        <v>640</v>
      </c>
      <c r="K167" s="106">
        <v>320</v>
      </c>
      <c r="L167" s="107">
        <v>5.7</v>
      </c>
      <c r="M167" s="106" t="s">
        <v>1771</v>
      </c>
      <c r="N167" s="239" t="e">
        <f>SUMIF('Low Volume Irrigation'!$A$8:$A$212,$A167,'Low Volume Irrigation'!$N$8:$N$212)+SUMIF('Spray heads &amp; Nozzles'!$A$8:$A$202,$A167,'Spray heads &amp; Nozzles'!$N$8:$N$202)+SUMIF('Rotors &amp; Nozzles'!$A$8:$A$215,$A167,'Rotors &amp; Nozzles'!$N$8:$N$215)+SUMIF('Valves &amp; Acc.'!$A$8:$A$200,$A167,'Valves &amp; Acc.'!$N$8:$N$200)+SUMIF(Controllers!$A$8:$A$209,$A167,Controllers!$N$8:$N$209)+SUMIF('Central Control Systems'!$A$8:$A$198,$A167,'Central Control Systems'!$N$8:$N$198)+SUMIF('LND Services'!$A$8:$A$182,$A167,'LND Services'!$N$8:$N$182)+SUMIF(#REF!,$A167,#REF!)+SUMIF(#REF!,$A167,#REF!)+SUMIF(AG!$A$8:$A$175,$A167,AG!$N$8:$N$175)+SUMIF('Spare Parts'!$A$8:$A$184,$A167,'Spare Parts'!$J$8:$J$184)</f>
        <v>#REF!</v>
      </c>
      <c r="O167" s="8"/>
      <c r="P167" s="8"/>
      <c r="Q167" s="8"/>
      <c r="R167" s="8"/>
    </row>
    <row r="168" spans="1:18" s="15" customFormat="1" x14ac:dyDescent="0.25">
      <c r="A168" s="217" t="s">
        <v>14</v>
      </c>
      <c r="B168" s="57" t="s">
        <v>2605</v>
      </c>
      <c r="C168" s="102" t="s">
        <v>644</v>
      </c>
      <c r="D168" s="292">
        <v>79.63</v>
      </c>
      <c r="E168" s="295">
        <v>77.31</v>
      </c>
      <c r="F168" s="245">
        <v>3.0009054456085798E-2</v>
      </c>
      <c r="G168" s="106" t="s">
        <v>639</v>
      </c>
      <c r="H168" s="106">
        <v>10</v>
      </c>
      <c r="I168" s="106" t="s">
        <v>1774</v>
      </c>
      <c r="J168" s="106" t="s">
        <v>640</v>
      </c>
      <c r="K168" s="106">
        <v>320</v>
      </c>
      <c r="L168" s="107">
        <v>5.7</v>
      </c>
      <c r="M168" s="106" t="s">
        <v>1771</v>
      </c>
      <c r="N168" s="239" t="e">
        <f>SUMIF('Low Volume Irrigation'!$A$8:$A$212,$A168,'Low Volume Irrigation'!$N$8:$N$212)+SUMIF('Spray heads &amp; Nozzles'!$A$8:$A$202,$A168,'Spray heads &amp; Nozzles'!$N$8:$N$202)+SUMIF('Rotors &amp; Nozzles'!$A$8:$A$215,$A168,'Rotors &amp; Nozzles'!$N$8:$N$215)+SUMIF('Valves &amp; Acc.'!$A$8:$A$200,$A168,'Valves &amp; Acc.'!$N$8:$N$200)+SUMIF(Controllers!$A$8:$A$209,$A168,Controllers!$N$8:$N$209)+SUMIF('Central Control Systems'!$A$8:$A$198,$A168,'Central Control Systems'!$N$8:$N$198)+SUMIF('LND Services'!$A$8:$A$182,$A168,'LND Services'!$N$8:$N$182)+SUMIF(#REF!,$A168,#REF!)+SUMIF(#REF!,$A168,#REF!)+SUMIF(AG!$A$8:$A$175,$A168,AG!$N$8:$N$175)+SUMIF('Spare Parts'!$A$8:$A$184,$A168,'Spare Parts'!$J$8:$J$184)</f>
        <v>#REF!</v>
      </c>
      <c r="O168" s="8"/>
      <c r="P168" s="8"/>
      <c r="Q168" s="8"/>
      <c r="R168" s="8"/>
    </row>
    <row r="169" spans="1:18" s="15" customFormat="1" ht="25.5" x14ac:dyDescent="0.25">
      <c r="A169" s="217" t="s">
        <v>2457</v>
      </c>
      <c r="B169" s="57" t="s">
        <v>2458</v>
      </c>
      <c r="C169" s="102" t="s">
        <v>2501</v>
      </c>
      <c r="D169" s="292">
        <v>28.83</v>
      </c>
      <c r="E169" s="295">
        <v>27.99</v>
      </c>
      <c r="F169" s="245">
        <v>3.0010718113612E-2</v>
      </c>
      <c r="G169" s="106" t="s">
        <v>639</v>
      </c>
      <c r="H169" s="106">
        <v>15</v>
      </c>
      <c r="I169" s="106" t="s">
        <v>1774</v>
      </c>
      <c r="J169" s="106">
        <v>15</v>
      </c>
      <c r="K169" s="106">
        <v>540</v>
      </c>
      <c r="L169" s="107">
        <v>1.65</v>
      </c>
      <c r="M169" s="106" t="s">
        <v>1772</v>
      </c>
      <c r="N169" s="239" t="e">
        <f>SUMIF('Low Volume Irrigation'!$A$8:$A$212,$A169,'Low Volume Irrigation'!$N$8:$N$212)+SUMIF('Spray heads &amp; Nozzles'!$A$8:$A$202,$A169,'Spray heads &amp; Nozzles'!$N$8:$N$202)+SUMIF('Rotors &amp; Nozzles'!$A$8:$A$215,$A169,'Rotors &amp; Nozzles'!$N$8:$N$215)+SUMIF('Valves &amp; Acc.'!$A$8:$A$200,$A169,'Valves &amp; Acc.'!$N$8:$N$200)+SUMIF(Controllers!$A$8:$A$209,$A169,Controllers!$N$8:$N$209)+SUMIF('Central Control Systems'!$A$8:$A$198,$A169,'Central Control Systems'!$N$8:$N$198)+SUMIF('LND Services'!$A$8:$A$182,$A169,'LND Services'!$N$8:$N$182)+SUMIF(#REF!,$A169,#REF!)+SUMIF(#REF!,$A169,#REF!)+SUMIF(AG!$A$8:$A$175,$A169,AG!$N$8:$N$175)+SUMIF('Spare Parts'!$A$8:$A$184,$A169,'Spare Parts'!$J$8:$J$184)</f>
        <v>#REF!</v>
      </c>
      <c r="O169" s="8"/>
      <c r="P169" s="8"/>
      <c r="Q169" s="8"/>
      <c r="R169" s="8"/>
    </row>
    <row r="170" spans="1:18" s="15" customFormat="1" x14ac:dyDescent="0.25">
      <c r="A170" s="217" t="s">
        <v>16</v>
      </c>
      <c r="B170" s="57" t="s">
        <v>646</v>
      </c>
      <c r="C170" s="102" t="s">
        <v>647</v>
      </c>
      <c r="D170" s="292">
        <v>37.21</v>
      </c>
      <c r="E170" s="295">
        <v>36.130000000000003</v>
      </c>
      <c r="F170" s="245">
        <v>2.9892056462773268E-2</v>
      </c>
      <c r="G170" s="106" t="s">
        <v>639</v>
      </c>
      <c r="H170" s="106">
        <v>12</v>
      </c>
      <c r="I170" s="106" t="s">
        <v>1776</v>
      </c>
      <c r="J170" s="106" t="s">
        <v>648</v>
      </c>
      <c r="K170" s="106">
        <v>432</v>
      </c>
      <c r="L170" s="107">
        <v>5.2</v>
      </c>
      <c r="M170" s="106" t="s">
        <v>1771</v>
      </c>
      <c r="N170" s="239" t="e">
        <f>SUMIF('Low Volume Irrigation'!$A$8:$A$212,$A170,'Low Volume Irrigation'!$N$8:$N$212)+SUMIF('Spray heads &amp; Nozzles'!$A$8:$A$202,$A170,'Spray heads &amp; Nozzles'!$N$8:$N$202)+SUMIF('Rotors &amp; Nozzles'!$A$8:$A$215,$A170,'Rotors &amp; Nozzles'!$N$8:$N$215)+SUMIF('Valves &amp; Acc.'!$A$8:$A$200,$A170,'Valves &amp; Acc.'!$N$8:$N$200)+SUMIF(Controllers!$A$8:$A$209,$A170,Controllers!$N$8:$N$209)+SUMIF('Central Control Systems'!$A$8:$A$198,$A170,'Central Control Systems'!$N$8:$N$198)+SUMIF('LND Services'!$A$8:$A$182,$A170,'LND Services'!$N$8:$N$182)+SUMIF(#REF!,$A170,#REF!)+SUMIF(#REF!,$A170,#REF!)+SUMIF(AG!$A$8:$A$175,$A170,AG!$N$8:$N$175)+SUMIF('Spare Parts'!$A$8:$A$184,$A170,'Spare Parts'!$J$8:$J$184)</f>
        <v>#REF!</v>
      </c>
      <c r="O170" s="8"/>
      <c r="P170" s="8"/>
      <c r="Q170" s="8"/>
      <c r="R170" s="8"/>
    </row>
    <row r="171" spans="1:18" s="14" customFormat="1" x14ac:dyDescent="0.25">
      <c r="A171" s="217" t="s">
        <v>17</v>
      </c>
      <c r="B171" s="57" t="s">
        <v>649</v>
      </c>
      <c r="C171" s="102" t="s">
        <v>650</v>
      </c>
      <c r="D171" s="292">
        <v>58.57</v>
      </c>
      <c r="E171" s="295">
        <v>56.86</v>
      </c>
      <c r="F171" s="245">
        <v>3.0073865634892734E-2</v>
      </c>
      <c r="G171" s="106" t="s">
        <v>639</v>
      </c>
      <c r="H171" s="106">
        <v>12</v>
      </c>
      <c r="I171" s="106" t="s">
        <v>1776</v>
      </c>
      <c r="J171" s="106" t="s">
        <v>648</v>
      </c>
      <c r="K171" s="106">
        <v>480</v>
      </c>
      <c r="L171" s="107">
        <v>5.2</v>
      </c>
      <c r="M171" s="106" t="s">
        <v>1771</v>
      </c>
      <c r="N171" s="239" t="e">
        <f>SUMIF('Low Volume Irrigation'!$A$8:$A$212,$A171,'Low Volume Irrigation'!$N$8:$N$212)+SUMIF('Spray heads &amp; Nozzles'!$A$8:$A$202,$A171,'Spray heads &amp; Nozzles'!$N$8:$N$202)+SUMIF('Rotors &amp; Nozzles'!$A$8:$A$215,$A171,'Rotors &amp; Nozzles'!$N$8:$N$215)+SUMIF('Valves &amp; Acc.'!$A$8:$A$200,$A171,'Valves &amp; Acc.'!$N$8:$N$200)+SUMIF(Controllers!$A$8:$A$209,$A171,Controllers!$N$8:$N$209)+SUMIF('Central Control Systems'!$A$8:$A$198,$A171,'Central Control Systems'!$N$8:$N$198)+SUMIF('LND Services'!$A$8:$A$182,$A171,'LND Services'!$N$8:$N$182)+SUMIF(#REF!,$A171,#REF!)+SUMIF(#REF!,$A171,#REF!)+SUMIF(AG!$A$8:$A$175,$A171,AG!$N$8:$N$175)+SUMIF('Spare Parts'!$A$8:$A$184,$A171,'Spare Parts'!$J$8:$J$184)</f>
        <v>#REF!</v>
      </c>
      <c r="O171" s="8"/>
      <c r="P171" s="8"/>
      <c r="Q171" s="8"/>
      <c r="R171" s="8"/>
    </row>
    <row r="172" spans="1:18" s="14" customFormat="1" x14ac:dyDescent="0.25">
      <c r="A172" s="418" t="s">
        <v>2649</v>
      </c>
      <c r="B172" s="57" t="s">
        <v>2650</v>
      </c>
      <c r="C172" s="102" t="s">
        <v>2651</v>
      </c>
      <c r="D172" s="292">
        <v>32.78</v>
      </c>
      <c r="E172" s="295">
        <v>31.82</v>
      </c>
      <c r="F172" s="245">
        <v>3.0169704588309264E-2</v>
      </c>
      <c r="G172" s="106" t="s">
        <v>639</v>
      </c>
      <c r="H172" s="106">
        <v>20</v>
      </c>
      <c r="I172" s="106" t="s">
        <v>1776</v>
      </c>
      <c r="J172" s="106">
        <v>20</v>
      </c>
      <c r="K172" s="106">
        <v>640</v>
      </c>
      <c r="L172" s="107">
        <v>2.86</v>
      </c>
      <c r="M172" s="106" t="s">
        <v>1772</v>
      </c>
      <c r="N172" s="239" t="e">
        <f>SUMIF('Low Volume Irrigation'!$A$8:$A$212,$A172,'Low Volume Irrigation'!$N$8:$N$212)+SUMIF('Spray heads &amp; Nozzles'!$A$8:$A$202,$A172,'Spray heads &amp; Nozzles'!$N$8:$N$202)+SUMIF('Rotors &amp; Nozzles'!$A$8:$A$215,$A172,'Rotors &amp; Nozzles'!$N$8:$N$215)+SUMIF('Valves &amp; Acc.'!$A$8:$A$200,$A172,'Valves &amp; Acc.'!$N$8:$N$200)+SUMIF(Controllers!$A$8:$A$209,$A172,Controllers!$N$8:$N$209)+SUMIF('Central Control Systems'!$A$8:$A$198,$A172,'Central Control Systems'!$N$8:$N$198)+SUMIF('LND Services'!$A$8:$A$182,$A172,'LND Services'!$N$8:$N$182)+SUMIF(#REF!,$A172,#REF!)+SUMIF(#REF!,$A172,#REF!)+SUMIF(AG!$A$8:$A$175,$A172,AG!$N$8:$N$175)+SUMIF('Spare Parts'!$A$8:$A$184,$A172,'Spare Parts'!$J$8:$J$184)</f>
        <v>#REF!</v>
      </c>
      <c r="O172" s="8"/>
      <c r="P172" s="8"/>
      <c r="Q172" s="8"/>
      <c r="R172" s="8"/>
    </row>
    <row r="173" spans="1:18" s="14" customFormat="1" x14ac:dyDescent="0.25">
      <c r="A173" s="418" t="s">
        <v>20</v>
      </c>
      <c r="B173" s="57" t="s">
        <v>666</v>
      </c>
      <c r="C173" s="102" t="s">
        <v>1746</v>
      </c>
      <c r="D173" s="292">
        <v>26.76</v>
      </c>
      <c r="E173" s="295">
        <v>25.97</v>
      </c>
      <c r="F173" s="245">
        <v>3.0419715055833761E-2</v>
      </c>
      <c r="G173" s="106" t="s">
        <v>639</v>
      </c>
      <c r="H173" s="106">
        <v>5</v>
      </c>
      <c r="I173" s="106" t="s">
        <v>1776</v>
      </c>
      <c r="J173" s="106" t="s">
        <v>667</v>
      </c>
      <c r="K173" s="106">
        <v>600</v>
      </c>
      <c r="L173" s="107">
        <v>0.7</v>
      </c>
      <c r="M173" s="106" t="s">
        <v>1771</v>
      </c>
      <c r="N173" s="239" t="e">
        <f>SUMIF('Low Volume Irrigation'!$A$8:$A$212,$A173,'Low Volume Irrigation'!$N$8:$N$212)+SUMIF('Spray heads &amp; Nozzles'!$A$8:$A$202,$A173,'Spray heads &amp; Nozzles'!$N$8:$N$202)+SUMIF('Rotors &amp; Nozzles'!$A$8:$A$215,$A173,'Rotors &amp; Nozzles'!$N$8:$N$215)+SUMIF('Valves &amp; Acc.'!$A$8:$A$200,$A173,'Valves &amp; Acc.'!$N$8:$N$200)+SUMIF(Controllers!$A$8:$A$209,$A173,Controllers!$N$8:$N$209)+SUMIF('Central Control Systems'!$A$8:$A$198,$A173,'Central Control Systems'!$N$8:$N$198)+SUMIF('LND Services'!$A$8:$A$182,$A173,'LND Services'!$N$8:$N$182)+SUMIF(#REF!,$A173,#REF!)+SUMIF(#REF!,$A173,#REF!)+SUMIF(AG!$A$8:$A$175,$A173,AG!$N$8:$N$175)+SUMIF('Spare Parts'!$A$8:$A$184,$A173,'Spare Parts'!$J$8:$J$184)</f>
        <v>#REF!</v>
      </c>
      <c r="O173" s="8"/>
      <c r="P173" s="8"/>
      <c r="Q173" s="8"/>
      <c r="R173" s="8"/>
    </row>
    <row r="174" spans="1:18" s="14" customFormat="1" x14ac:dyDescent="0.25">
      <c r="A174" s="418" t="s">
        <v>21</v>
      </c>
      <c r="B174" s="57" t="s">
        <v>668</v>
      </c>
      <c r="C174" s="102" t="s">
        <v>1745</v>
      </c>
      <c r="D174" s="292">
        <v>29.37</v>
      </c>
      <c r="E174" s="295">
        <v>28.51</v>
      </c>
      <c r="F174" s="245">
        <v>3.0164854437039614E-2</v>
      </c>
      <c r="G174" s="106" t="s">
        <v>639</v>
      </c>
      <c r="H174" s="106">
        <v>5</v>
      </c>
      <c r="I174" s="106" t="s">
        <v>1776</v>
      </c>
      <c r="J174" s="106" t="s">
        <v>667</v>
      </c>
      <c r="K174" s="106">
        <v>600</v>
      </c>
      <c r="L174" s="107">
        <v>1</v>
      </c>
      <c r="M174" s="106" t="s">
        <v>1771</v>
      </c>
      <c r="N174" s="239" t="e">
        <f>SUMIF('Low Volume Irrigation'!$A$8:$A$212,$A174,'Low Volume Irrigation'!$N$8:$N$212)+SUMIF('Spray heads &amp; Nozzles'!$A$8:$A$202,$A174,'Spray heads &amp; Nozzles'!$N$8:$N$202)+SUMIF('Rotors &amp; Nozzles'!$A$8:$A$215,$A174,'Rotors &amp; Nozzles'!$N$8:$N$215)+SUMIF('Valves &amp; Acc.'!$A$8:$A$200,$A174,'Valves &amp; Acc.'!$N$8:$N$200)+SUMIF(Controllers!$A$8:$A$209,$A174,Controllers!$N$8:$N$209)+SUMIF('Central Control Systems'!$A$8:$A$198,$A174,'Central Control Systems'!$N$8:$N$198)+SUMIF('LND Services'!$A$8:$A$182,$A174,'LND Services'!$N$8:$N$182)+SUMIF(#REF!,$A174,#REF!)+SUMIF(#REF!,$A174,#REF!)+SUMIF(AG!$A$8:$A$175,$A174,AG!$N$8:$N$175)+SUMIF('Spare Parts'!$A$8:$A$184,$A174,'Spare Parts'!$J$8:$J$184)</f>
        <v>#REF!</v>
      </c>
      <c r="O174" s="8"/>
      <c r="P174" s="8"/>
      <c r="Q174" s="8"/>
      <c r="R174" s="8"/>
    </row>
    <row r="175" spans="1:18" s="14" customFormat="1" x14ac:dyDescent="0.25">
      <c r="A175" s="418" t="s">
        <v>22</v>
      </c>
      <c r="B175" s="57" t="s">
        <v>669</v>
      </c>
      <c r="C175" s="102" t="s">
        <v>1744</v>
      </c>
      <c r="D175" s="292">
        <v>12.08</v>
      </c>
      <c r="E175" s="295">
        <v>11.73</v>
      </c>
      <c r="F175" s="245">
        <v>2.9838022165387862E-2</v>
      </c>
      <c r="G175" s="106" t="s">
        <v>639</v>
      </c>
      <c r="H175" s="106">
        <v>6</v>
      </c>
      <c r="I175" s="106" t="s">
        <v>1776</v>
      </c>
      <c r="J175" s="106" t="s">
        <v>670</v>
      </c>
      <c r="K175" s="106">
        <v>660</v>
      </c>
      <c r="L175" s="107">
        <v>0.2</v>
      </c>
      <c r="M175" s="106" t="s">
        <v>1771</v>
      </c>
      <c r="N175" s="239" t="e">
        <f>SUMIF('Low Volume Irrigation'!$A$8:$A$212,$A175,'Low Volume Irrigation'!$N$8:$N$212)+SUMIF('Spray heads &amp; Nozzles'!$A$8:$A$202,$A175,'Spray heads &amp; Nozzles'!$N$8:$N$202)+SUMIF('Rotors &amp; Nozzles'!$A$8:$A$215,$A175,'Rotors &amp; Nozzles'!$N$8:$N$215)+SUMIF('Valves &amp; Acc.'!$A$8:$A$200,$A175,'Valves &amp; Acc.'!$N$8:$N$200)+SUMIF(Controllers!$A$8:$A$209,$A175,Controllers!$N$8:$N$209)+SUMIF('Central Control Systems'!$A$8:$A$198,$A175,'Central Control Systems'!$N$8:$N$198)+SUMIF('LND Services'!$A$8:$A$182,$A175,'LND Services'!$N$8:$N$182)+SUMIF(#REF!,$A175,#REF!)+SUMIF(#REF!,$A175,#REF!)+SUMIF(AG!$A$8:$A$175,$A175,AG!$N$8:$N$175)+SUMIF('Spare Parts'!$A$8:$A$184,$A175,'Spare Parts'!$J$8:$J$184)</f>
        <v>#REF!</v>
      </c>
      <c r="O175" s="8"/>
      <c r="P175" s="8"/>
      <c r="Q175" s="8"/>
      <c r="R175" s="8"/>
    </row>
    <row r="176" spans="1:18" s="14" customFormat="1" ht="25.5" x14ac:dyDescent="0.25">
      <c r="A176" s="418" t="s">
        <v>24</v>
      </c>
      <c r="B176" s="57" t="s">
        <v>672</v>
      </c>
      <c r="C176" s="102" t="s">
        <v>1724</v>
      </c>
      <c r="D176" s="292">
        <v>60.61</v>
      </c>
      <c r="E176" s="295">
        <v>57.69</v>
      </c>
      <c r="F176" s="245">
        <v>5.061535794765127E-2</v>
      </c>
      <c r="G176" s="106" t="s">
        <v>639</v>
      </c>
      <c r="H176" s="106">
        <v>6</v>
      </c>
      <c r="I176" s="106" t="s">
        <v>1774</v>
      </c>
      <c r="J176" s="106" t="s">
        <v>670</v>
      </c>
      <c r="K176" s="106">
        <v>270</v>
      </c>
      <c r="L176" s="107">
        <v>2.8</v>
      </c>
      <c r="M176" s="106" t="s">
        <v>1771</v>
      </c>
      <c r="N176" s="239" t="e">
        <f>SUMIF('Low Volume Irrigation'!$A$8:$A$212,$A176,'Low Volume Irrigation'!$N$8:$N$212)+SUMIF('Spray heads &amp; Nozzles'!$A$8:$A$202,$A176,'Spray heads &amp; Nozzles'!$N$8:$N$202)+SUMIF('Rotors &amp; Nozzles'!$A$8:$A$215,$A176,'Rotors &amp; Nozzles'!$N$8:$N$215)+SUMIF('Valves &amp; Acc.'!$A$8:$A$200,$A176,'Valves &amp; Acc.'!$N$8:$N$200)+SUMIF(Controllers!$A$8:$A$209,$A176,Controllers!$N$8:$N$209)+SUMIF('Central Control Systems'!$A$8:$A$198,$A176,'Central Control Systems'!$N$8:$N$198)+SUMIF('LND Services'!$A$8:$A$182,$A176,'LND Services'!$N$8:$N$182)+SUMIF(#REF!,$A176,#REF!)+SUMIF(#REF!,$A176,#REF!)+SUMIF(AG!$A$8:$A$175,$A176,AG!$N$8:$N$175)+SUMIF('Spare Parts'!$A$8:$A$184,$A176,'Spare Parts'!$J$8:$J$184)</f>
        <v>#REF!</v>
      </c>
      <c r="O176" s="8"/>
      <c r="P176" s="8"/>
      <c r="Q176" s="8"/>
      <c r="R176" s="8"/>
    </row>
    <row r="177" spans="1:18" s="14" customFormat="1" x14ac:dyDescent="0.25">
      <c r="A177" s="418" t="s">
        <v>26</v>
      </c>
      <c r="B177" s="57" t="s">
        <v>674</v>
      </c>
      <c r="C177" s="102" t="s">
        <v>1748</v>
      </c>
      <c r="D177" s="292">
        <v>15.43</v>
      </c>
      <c r="E177" s="295">
        <v>14.98</v>
      </c>
      <c r="F177" s="245">
        <v>3.0040053404539337E-2</v>
      </c>
      <c r="G177" s="106" t="s">
        <v>639</v>
      </c>
      <c r="H177" s="106">
        <v>10</v>
      </c>
      <c r="I177" s="106" t="s">
        <v>1776</v>
      </c>
      <c r="J177" s="106" t="s">
        <v>640</v>
      </c>
      <c r="K177" s="106">
        <v>600</v>
      </c>
      <c r="L177" s="107">
        <v>3</v>
      </c>
      <c r="M177" s="106" t="s">
        <v>1771</v>
      </c>
      <c r="N177" s="239" t="e">
        <f>SUMIF('Low Volume Irrigation'!$A$8:$A$212,$A177,'Low Volume Irrigation'!$N$8:$N$212)+SUMIF('Spray heads &amp; Nozzles'!$A$8:$A$202,$A177,'Spray heads &amp; Nozzles'!$N$8:$N$202)+SUMIF('Rotors &amp; Nozzles'!$A$8:$A$215,$A177,'Rotors &amp; Nozzles'!$N$8:$N$215)+SUMIF('Valves &amp; Acc.'!$A$8:$A$200,$A177,'Valves &amp; Acc.'!$N$8:$N$200)+SUMIF(Controllers!$A$8:$A$209,$A177,Controllers!$N$8:$N$209)+SUMIF('Central Control Systems'!$A$8:$A$198,$A177,'Central Control Systems'!$N$8:$N$198)+SUMIF('LND Services'!$A$8:$A$182,$A177,'LND Services'!$N$8:$N$182)+SUMIF(#REF!,$A177,#REF!)+SUMIF(#REF!,$A177,#REF!)+SUMIF(AG!$A$8:$A$175,$A177,AG!$N$8:$N$175)+SUMIF('Spare Parts'!$A$8:$A$184,$A177,'Spare Parts'!$J$8:$J$184)</f>
        <v>#REF!</v>
      </c>
      <c r="O177" s="8"/>
      <c r="P177" s="8"/>
      <c r="Q177" s="8"/>
      <c r="R177" s="8"/>
    </row>
    <row r="178" spans="1:18" s="14" customFormat="1" x14ac:dyDescent="0.25">
      <c r="A178" s="418" t="s">
        <v>27</v>
      </c>
      <c r="B178" s="57" t="s">
        <v>675</v>
      </c>
      <c r="C178" s="102" t="s">
        <v>1749</v>
      </c>
      <c r="D178" s="292">
        <v>24.13</v>
      </c>
      <c r="E178" s="295">
        <v>23.43</v>
      </c>
      <c r="F178" s="245">
        <v>2.9876227059325623E-2</v>
      </c>
      <c r="G178" s="106" t="s">
        <v>639</v>
      </c>
      <c r="H178" s="106">
        <v>10</v>
      </c>
      <c r="I178" s="106" t="s">
        <v>1776</v>
      </c>
      <c r="J178" s="106" t="s">
        <v>640</v>
      </c>
      <c r="K178" s="106">
        <v>600</v>
      </c>
      <c r="L178" s="107">
        <v>3.7</v>
      </c>
      <c r="M178" s="106" t="s">
        <v>1771</v>
      </c>
      <c r="N178" s="239" t="e">
        <f>SUMIF('Low Volume Irrigation'!$A$8:$A$212,$A178,'Low Volume Irrigation'!$N$8:$N$212)+SUMIF('Spray heads &amp; Nozzles'!$A$8:$A$202,$A178,'Spray heads &amp; Nozzles'!$N$8:$N$202)+SUMIF('Rotors &amp; Nozzles'!$A$8:$A$215,$A178,'Rotors &amp; Nozzles'!$N$8:$N$215)+SUMIF('Valves &amp; Acc.'!$A$8:$A$200,$A178,'Valves &amp; Acc.'!$N$8:$N$200)+SUMIF(Controllers!$A$8:$A$209,$A178,Controllers!$N$8:$N$209)+SUMIF('Central Control Systems'!$A$8:$A$198,$A178,'Central Control Systems'!$N$8:$N$198)+SUMIF('LND Services'!$A$8:$A$182,$A178,'LND Services'!$N$8:$N$182)+SUMIF(#REF!,$A178,#REF!)+SUMIF(#REF!,$A178,#REF!)+SUMIF(AG!$A$8:$A$175,$A178,AG!$N$8:$N$175)+SUMIF('Spare Parts'!$A$8:$A$184,$A178,'Spare Parts'!$J$8:$J$184)</f>
        <v>#REF!</v>
      </c>
      <c r="O178" s="8"/>
      <c r="P178" s="8"/>
      <c r="Q178" s="8"/>
      <c r="R178" s="8"/>
    </row>
    <row r="179" spans="1:18" s="14" customFormat="1" x14ac:dyDescent="0.25">
      <c r="A179" s="418" t="s">
        <v>28</v>
      </c>
      <c r="B179" s="57" t="s">
        <v>676</v>
      </c>
      <c r="C179" s="102" t="s">
        <v>1752</v>
      </c>
      <c r="D179" s="292">
        <v>45.91</v>
      </c>
      <c r="E179" s="295">
        <v>44.57</v>
      </c>
      <c r="F179" s="245">
        <v>3.0065066188018765E-2</v>
      </c>
      <c r="G179" s="106" t="s">
        <v>639</v>
      </c>
      <c r="H179" s="106">
        <v>2</v>
      </c>
      <c r="I179" s="106" t="s">
        <v>1776</v>
      </c>
      <c r="J179" s="106" t="s">
        <v>677</v>
      </c>
      <c r="K179" s="106">
        <v>120</v>
      </c>
      <c r="L179" s="107">
        <v>2.2999999999999998</v>
      </c>
      <c r="M179" s="106" t="s">
        <v>1771</v>
      </c>
      <c r="N179" s="239" t="e">
        <f>SUMIF('Low Volume Irrigation'!$A$8:$A$212,$A179,'Low Volume Irrigation'!$N$8:$N$212)+SUMIF('Spray heads &amp; Nozzles'!$A$8:$A$202,$A179,'Spray heads &amp; Nozzles'!$N$8:$N$202)+SUMIF('Rotors &amp; Nozzles'!$A$8:$A$215,$A179,'Rotors &amp; Nozzles'!$N$8:$N$215)+SUMIF('Valves &amp; Acc.'!$A$8:$A$200,$A179,'Valves &amp; Acc.'!$N$8:$N$200)+SUMIF(Controllers!$A$8:$A$209,$A179,Controllers!$N$8:$N$209)+SUMIF('Central Control Systems'!$A$8:$A$198,$A179,'Central Control Systems'!$N$8:$N$198)+SUMIF('LND Services'!$A$8:$A$182,$A179,'LND Services'!$N$8:$N$182)+SUMIF(#REF!,$A179,#REF!)+SUMIF(#REF!,$A179,#REF!)+SUMIF(AG!$A$8:$A$175,$A179,AG!$N$8:$N$175)+SUMIF('Spare Parts'!$A$8:$A$184,$A179,'Spare Parts'!$J$8:$J$184)</f>
        <v>#REF!</v>
      </c>
      <c r="O179" s="8"/>
      <c r="P179" s="8"/>
      <c r="Q179" s="8"/>
      <c r="R179" s="8"/>
    </row>
    <row r="180" spans="1:18" s="14" customFormat="1" x14ac:dyDescent="0.25">
      <c r="A180" s="418" t="s">
        <v>29</v>
      </c>
      <c r="B180" s="57" t="s">
        <v>678</v>
      </c>
      <c r="C180" s="102" t="s">
        <v>1750</v>
      </c>
      <c r="D180" s="292">
        <v>54.76</v>
      </c>
      <c r="E180" s="295">
        <v>53.16</v>
      </c>
      <c r="F180" s="245">
        <v>3.0097817908201683E-2</v>
      </c>
      <c r="G180" s="106" t="s">
        <v>639</v>
      </c>
      <c r="H180" s="106">
        <v>2</v>
      </c>
      <c r="I180" s="106" t="s">
        <v>1776</v>
      </c>
      <c r="J180" s="106" t="s">
        <v>677</v>
      </c>
      <c r="K180" s="106">
        <v>120</v>
      </c>
      <c r="L180" s="107">
        <v>3</v>
      </c>
      <c r="M180" s="106" t="s">
        <v>1771</v>
      </c>
      <c r="N180" s="239" t="e">
        <f>SUMIF('Low Volume Irrigation'!$A$8:$A$212,$A180,'Low Volume Irrigation'!$N$8:$N$212)+SUMIF('Spray heads &amp; Nozzles'!$A$8:$A$202,$A180,'Spray heads &amp; Nozzles'!$N$8:$N$202)+SUMIF('Rotors &amp; Nozzles'!$A$8:$A$215,$A180,'Rotors &amp; Nozzles'!$N$8:$N$215)+SUMIF('Valves &amp; Acc.'!$A$8:$A$200,$A180,'Valves &amp; Acc.'!$N$8:$N$200)+SUMIF(Controllers!$A$8:$A$209,$A180,Controllers!$N$8:$N$209)+SUMIF('Central Control Systems'!$A$8:$A$198,$A180,'Central Control Systems'!$N$8:$N$198)+SUMIF('LND Services'!$A$8:$A$182,$A180,'LND Services'!$N$8:$N$182)+SUMIF(#REF!,$A180,#REF!)+SUMIF(#REF!,$A180,#REF!)+SUMIF(AG!$A$8:$A$175,$A180,AG!$N$8:$N$175)+SUMIF('Spare Parts'!$A$8:$A$184,$A180,'Spare Parts'!$J$8:$J$184)</f>
        <v>#REF!</v>
      </c>
      <c r="O180" s="8"/>
      <c r="P180" s="8"/>
      <c r="Q180" s="8"/>
      <c r="R180" s="8"/>
    </row>
    <row r="181" spans="1:18" s="14" customFormat="1" x14ac:dyDescent="0.25">
      <c r="A181" s="418" t="s">
        <v>30</v>
      </c>
      <c r="B181" s="57" t="s">
        <v>679</v>
      </c>
      <c r="C181" s="102" t="s">
        <v>1753</v>
      </c>
      <c r="D181" s="292">
        <v>49.39</v>
      </c>
      <c r="E181" s="295">
        <v>47.95</v>
      </c>
      <c r="F181" s="245">
        <v>3.0031282586027063E-2</v>
      </c>
      <c r="G181" s="106" t="s">
        <v>639</v>
      </c>
      <c r="H181" s="106">
        <v>2</v>
      </c>
      <c r="I181" s="106" t="s">
        <v>1776</v>
      </c>
      <c r="J181" s="106" t="s">
        <v>677</v>
      </c>
      <c r="K181" s="106">
        <v>120</v>
      </c>
      <c r="L181" s="107">
        <v>2.4</v>
      </c>
      <c r="M181" s="106" t="s">
        <v>1771</v>
      </c>
      <c r="N181" s="239" t="e">
        <f>SUMIF('Low Volume Irrigation'!$A$8:$A$212,$A181,'Low Volume Irrigation'!$N$8:$N$212)+SUMIF('Spray heads &amp; Nozzles'!$A$8:$A$202,$A181,'Spray heads &amp; Nozzles'!$N$8:$N$202)+SUMIF('Rotors &amp; Nozzles'!$A$8:$A$215,$A181,'Rotors &amp; Nozzles'!$N$8:$N$215)+SUMIF('Valves &amp; Acc.'!$A$8:$A$200,$A181,'Valves &amp; Acc.'!$N$8:$N$200)+SUMIF(Controllers!$A$8:$A$209,$A181,Controllers!$N$8:$N$209)+SUMIF('Central Control Systems'!$A$8:$A$198,$A181,'Central Control Systems'!$N$8:$N$198)+SUMIF('LND Services'!$A$8:$A$182,$A181,'LND Services'!$N$8:$N$182)+SUMIF(#REF!,$A181,#REF!)+SUMIF(#REF!,$A181,#REF!)+SUMIF(AG!$A$8:$A$175,$A181,AG!$N$8:$N$175)+SUMIF('Spare Parts'!$A$8:$A$184,$A181,'Spare Parts'!$J$8:$J$184)</f>
        <v>#REF!</v>
      </c>
      <c r="O181" s="8"/>
      <c r="P181" s="8"/>
      <c r="Q181" s="8"/>
      <c r="R181" s="8"/>
    </row>
    <row r="182" spans="1:18" s="14" customFormat="1" x14ac:dyDescent="0.25">
      <c r="A182" s="418" t="s">
        <v>31</v>
      </c>
      <c r="B182" s="57" t="s">
        <v>680</v>
      </c>
      <c r="C182" s="102" t="s">
        <v>1751</v>
      </c>
      <c r="D182" s="292">
        <v>64.8</v>
      </c>
      <c r="E182" s="295">
        <v>62.91</v>
      </c>
      <c r="F182" s="245">
        <v>3.0042918454935633E-2</v>
      </c>
      <c r="G182" s="106" t="s">
        <v>639</v>
      </c>
      <c r="H182" s="106">
        <v>2</v>
      </c>
      <c r="I182" s="106" t="s">
        <v>1776</v>
      </c>
      <c r="J182" s="106" t="s">
        <v>677</v>
      </c>
      <c r="K182" s="106">
        <v>120</v>
      </c>
      <c r="L182" s="107">
        <v>3.1</v>
      </c>
      <c r="M182" s="106" t="s">
        <v>1771</v>
      </c>
      <c r="N182" s="239" t="e">
        <f>SUMIF('Low Volume Irrigation'!$A$8:$A$212,$A182,'Low Volume Irrigation'!$N$8:$N$212)+SUMIF('Spray heads &amp; Nozzles'!$A$8:$A$202,$A182,'Spray heads &amp; Nozzles'!$N$8:$N$202)+SUMIF('Rotors &amp; Nozzles'!$A$8:$A$215,$A182,'Rotors &amp; Nozzles'!$N$8:$N$215)+SUMIF('Valves &amp; Acc.'!$A$8:$A$200,$A182,'Valves &amp; Acc.'!$N$8:$N$200)+SUMIF(Controllers!$A$8:$A$209,$A182,Controllers!$N$8:$N$209)+SUMIF('Central Control Systems'!$A$8:$A$198,$A182,'Central Control Systems'!$N$8:$N$198)+SUMIF('LND Services'!$A$8:$A$182,$A182,'LND Services'!$N$8:$N$182)+SUMIF(#REF!,$A182,#REF!)+SUMIF(#REF!,$A182,#REF!)+SUMIF(AG!$A$8:$A$175,$A182,AG!$N$8:$N$175)+SUMIF('Spare Parts'!$A$8:$A$184,$A182,'Spare Parts'!$J$8:$J$184)</f>
        <v>#REF!</v>
      </c>
      <c r="O182" s="8"/>
      <c r="P182" s="8"/>
      <c r="Q182" s="8"/>
      <c r="R182" s="8"/>
    </row>
    <row r="183" spans="1:18" s="14" customFormat="1" x14ac:dyDescent="0.25">
      <c r="A183" s="109" t="s">
        <v>543</v>
      </c>
      <c r="B183" s="57" t="s">
        <v>1537</v>
      </c>
      <c r="C183" s="102" t="s">
        <v>1754</v>
      </c>
      <c r="D183" s="292">
        <v>17.079999999999998</v>
      </c>
      <c r="E183" s="295">
        <v>16.579999999999998</v>
      </c>
      <c r="F183" s="245">
        <v>3.015681544028951E-2</v>
      </c>
      <c r="G183" s="106" t="s">
        <v>639</v>
      </c>
      <c r="H183" s="106">
        <v>5</v>
      </c>
      <c r="I183" s="106" t="s">
        <v>1774</v>
      </c>
      <c r="J183" s="106">
        <v>5</v>
      </c>
      <c r="K183" s="106">
        <v>300</v>
      </c>
      <c r="L183" s="107">
        <v>1.1000000000000001</v>
      </c>
      <c r="M183" s="106" t="s">
        <v>1771</v>
      </c>
      <c r="N183" s="239" t="e">
        <f>SUMIF('Low Volume Irrigation'!$A$8:$A$212,$A183,'Low Volume Irrigation'!$N$8:$N$212)+SUMIF('Spray heads &amp; Nozzles'!$A$8:$A$202,$A183,'Spray heads &amp; Nozzles'!$N$8:$N$202)+SUMIF('Rotors &amp; Nozzles'!$A$8:$A$215,$A183,'Rotors &amp; Nozzles'!$N$8:$N$215)+SUMIF('Valves &amp; Acc.'!$A$8:$A$200,$A183,'Valves &amp; Acc.'!$N$8:$N$200)+SUMIF(Controllers!$A$8:$A$209,$A183,Controllers!$N$8:$N$209)+SUMIF('Central Control Systems'!$A$8:$A$198,$A183,'Central Control Systems'!$N$8:$N$198)+SUMIF('LND Services'!$A$8:$A$182,$A183,'LND Services'!$N$8:$N$182)+SUMIF(#REF!,$A183,#REF!)+SUMIF(#REF!,$A183,#REF!)+SUMIF(AG!$A$8:$A$175,$A183,AG!$N$8:$N$175)+SUMIF('Spare Parts'!$A$8:$A$184,$A183,'Spare Parts'!$J$8:$J$184)</f>
        <v>#REF!</v>
      </c>
      <c r="O183" s="8"/>
      <c r="P183" s="8"/>
      <c r="Q183" s="8"/>
      <c r="R183" s="8"/>
    </row>
    <row r="184" spans="1:18" s="14" customFormat="1" x14ac:dyDescent="0.25">
      <c r="A184" s="109" t="s">
        <v>544</v>
      </c>
      <c r="B184" s="57" t="s">
        <v>1538</v>
      </c>
      <c r="C184" s="102" t="s">
        <v>1755</v>
      </c>
      <c r="D184" s="292">
        <v>38.619999999999997</v>
      </c>
      <c r="E184" s="295">
        <v>37.49</v>
      </c>
      <c r="F184" s="245">
        <v>3.0141371032275151E-2</v>
      </c>
      <c r="G184" s="106" t="s">
        <v>639</v>
      </c>
      <c r="H184" s="106">
        <v>5</v>
      </c>
      <c r="I184" s="106" t="s">
        <v>1774</v>
      </c>
      <c r="J184" s="106">
        <v>5</v>
      </c>
      <c r="K184" s="106">
        <v>300</v>
      </c>
      <c r="L184" s="107">
        <v>2.9</v>
      </c>
      <c r="M184" s="106" t="s">
        <v>1772</v>
      </c>
      <c r="N184" s="239" t="e">
        <f>SUMIF('Low Volume Irrigation'!$A$8:$A$212,$A184,'Low Volume Irrigation'!$N$8:$N$212)+SUMIF('Spray heads &amp; Nozzles'!$A$8:$A$202,$A184,'Spray heads &amp; Nozzles'!$N$8:$N$202)+SUMIF('Rotors &amp; Nozzles'!$A$8:$A$215,$A184,'Rotors &amp; Nozzles'!$N$8:$N$215)+SUMIF('Valves &amp; Acc.'!$A$8:$A$200,$A184,'Valves &amp; Acc.'!$N$8:$N$200)+SUMIF(Controllers!$A$8:$A$209,$A184,Controllers!$N$8:$N$209)+SUMIF('Central Control Systems'!$A$8:$A$198,$A184,'Central Control Systems'!$N$8:$N$198)+SUMIF('LND Services'!$A$8:$A$182,$A184,'LND Services'!$N$8:$N$182)+SUMIF(#REF!,$A184,#REF!)+SUMIF(#REF!,$A184,#REF!)+SUMIF(AG!$A$8:$A$175,$A184,AG!$N$8:$N$175)+SUMIF('Spare Parts'!$A$8:$A$184,$A184,'Spare Parts'!$J$8:$J$184)</f>
        <v>#REF!</v>
      </c>
      <c r="O184" s="8"/>
      <c r="P184" s="8"/>
      <c r="Q184" s="8"/>
      <c r="R184" s="8"/>
    </row>
    <row r="185" spans="1:18" s="14" customFormat="1" x14ac:dyDescent="0.25">
      <c r="A185" s="217" t="s">
        <v>2402</v>
      </c>
      <c r="B185" s="57" t="s">
        <v>2403</v>
      </c>
      <c r="C185" s="102" t="s">
        <v>2713</v>
      </c>
      <c r="D185" s="292">
        <v>82.48</v>
      </c>
      <c r="E185" s="295">
        <v>80.069999999999993</v>
      </c>
      <c r="F185" s="245">
        <v>3.009866366928951E-2</v>
      </c>
      <c r="G185" s="106" t="s">
        <v>639</v>
      </c>
      <c r="H185" s="106">
        <v>28</v>
      </c>
      <c r="I185" s="106" t="s">
        <v>1776</v>
      </c>
      <c r="J185" s="106">
        <v>28</v>
      </c>
      <c r="K185" s="106">
        <v>28</v>
      </c>
      <c r="L185" s="107">
        <v>5.4</v>
      </c>
      <c r="M185" s="106" t="s">
        <v>1771</v>
      </c>
      <c r="N185" s="239" t="e">
        <f>SUMIF('Low Volume Irrigation'!$A$8:$A$212,$A185,'Low Volume Irrigation'!$N$8:$N$212)+SUMIF('Spray heads &amp; Nozzles'!$A$8:$A$202,$A185,'Spray heads &amp; Nozzles'!$N$8:$N$202)+SUMIF('Rotors &amp; Nozzles'!$A$8:$A$215,$A185,'Rotors &amp; Nozzles'!$N$8:$N$215)+SUMIF('Valves &amp; Acc.'!$A$8:$A$200,$A185,'Valves &amp; Acc.'!$N$8:$N$200)+SUMIF(Controllers!$A$8:$A$209,$A185,Controllers!$N$8:$N$209)+SUMIF('Central Control Systems'!$A$8:$A$198,$A185,'Central Control Systems'!$N$8:$N$198)+SUMIF('LND Services'!$A$8:$A$182,$A185,'LND Services'!$N$8:$N$182)+SUMIF(#REF!,$A185,#REF!)+SUMIF(#REF!,$A185,#REF!)+SUMIF(AG!$A$8:$A$175,$A185,AG!$N$8:$N$175)+SUMIF('Spare Parts'!$A$8:$A$184,$A185,'Spare Parts'!$J$8:$J$184)</f>
        <v>#REF!</v>
      </c>
      <c r="O185" s="8"/>
      <c r="P185" s="8"/>
      <c r="Q185" s="8"/>
      <c r="R185" s="8"/>
    </row>
    <row r="186" spans="1:18" s="14" customFormat="1" x14ac:dyDescent="0.25">
      <c r="A186" s="217" t="s">
        <v>34</v>
      </c>
      <c r="B186" s="57" t="s">
        <v>683</v>
      </c>
      <c r="C186" s="102" t="s">
        <v>2714</v>
      </c>
      <c r="D186" s="292">
        <v>87.1</v>
      </c>
      <c r="E186" s="295">
        <v>84.56</v>
      </c>
      <c r="F186" s="245">
        <v>3.0037842951750143E-2</v>
      </c>
      <c r="G186" s="106" t="s">
        <v>639</v>
      </c>
      <c r="H186" s="106">
        <v>24</v>
      </c>
      <c r="I186" s="106" t="s">
        <v>1776</v>
      </c>
      <c r="J186" s="106">
        <v>24</v>
      </c>
      <c r="K186" s="106">
        <v>24</v>
      </c>
      <c r="L186" s="107">
        <v>5.3</v>
      </c>
      <c r="M186" s="106" t="s">
        <v>1771</v>
      </c>
      <c r="N186" s="239" t="e">
        <f>SUMIF('Low Volume Irrigation'!$A$8:$A$212,$A186,'Low Volume Irrigation'!$N$8:$N$212)+SUMIF('Spray heads &amp; Nozzles'!$A$8:$A$202,$A186,'Spray heads &amp; Nozzles'!$N$8:$N$202)+SUMIF('Rotors &amp; Nozzles'!$A$8:$A$215,$A186,'Rotors &amp; Nozzles'!$N$8:$N$215)+SUMIF('Valves &amp; Acc.'!$A$8:$A$200,$A186,'Valves &amp; Acc.'!$N$8:$N$200)+SUMIF(Controllers!$A$8:$A$209,$A186,Controllers!$N$8:$N$209)+SUMIF('Central Control Systems'!$A$8:$A$198,$A186,'Central Control Systems'!$N$8:$N$198)+SUMIF('LND Services'!$A$8:$A$182,$A186,'LND Services'!$N$8:$N$182)+SUMIF(#REF!,$A186,#REF!)+SUMIF(#REF!,$A186,#REF!)+SUMIF(AG!$A$8:$A$175,$A186,AG!$N$8:$N$175)+SUMIF('Spare Parts'!$A$8:$A$184,$A186,'Spare Parts'!$J$8:$J$184)</f>
        <v>#REF!</v>
      </c>
      <c r="O186" s="8"/>
      <c r="P186" s="8"/>
      <c r="Q186" s="8"/>
      <c r="R186" s="8"/>
    </row>
    <row r="187" spans="1:18" s="15" customFormat="1" x14ac:dyDescent="0.25">
      <c r="A187" s="418" t="s">
        <v>36</v>
      </c>
      <c r="B187" s="57" t="s">
        <v>685</v>
      </c>
      <c r="C187" s="102" t="s">
        <v>2715</v>
      </c>
      <c r="D187" s="292">
        <v>106.49</v>
      </c>
      <c r="E187" s="295">
        <v>103.38</v>
      </c>
      <c r="F187" s="245">
        <v>3.0083188237570127E-2</v>
      </c>
      <c r="G187" s="106" t="s">
        <v>639</v>
      </c>
      <c r="H187" s="106">
        <v>24</v>
      </c>
      <c r="I187" s="106" t="s">
        <v>1776</v>
      </c>
      <c r="J187" s="106">
        <v>24</v>
      </c>
      <c r="K187" s="106">
        <v>24</v>
      </c>
      <c r="L187" s="107">
        <v>141.60000000000002</v>
      </c>
      <c r="M187" s="106" t="s">
        <v>1771</v>
      </c>
      <c r="N187" s="239" t="e">
        <f>SUMIF('Low Volume Irrigation'!$A$8:$A$212,$A187,'Low Volume Irrigation'!$N$8:$N$212)+SUMIF('Spray heads &amp; Nozzles'!$A$8:$A$202,$A187,'Spray heads &amp; Nozzles'!$N$8:$N$202)+SUMIF('Rotors &amp; Nozzles'!$A$8:$A$215,$A187,'Rotors &amp; Nozzles'!$N$8:$N$215)+SUMIF('Valves &amp; Acc.'!$A$8:$A$200,$A187,'Valves &amp; Acc.'!$N$8:$N$200)+SUMIF(Controllers!$A$8:$A$209,$A187,Controllers!$N$8:$N$209)+SUMIF('Central Control Systems'!$A$8:$A$198,$A187,'Central Control Systems'!$N$8:$N$198)+SUMIF('LND Services'!$A$8:$A$182,$A187,'LND Services'!$N$8:$N$182)+SUMIF(#REF!,$A187,#REF!)+SUMIF(#REF!,$A187,#REF!)+SUMIF(AG!$A$8:$A$175,$A187,AG!$N$8:$N$175)+SUMIF('Spare Parts'!$A$8:$A$184,$A187,'Spare Parts'!$J$8:$J$184)</f>
        <v>#REF!</v>
      </c>
      <c r="O187" s="8"/>
      <c r="P187" s="8"/>
      <c r="Q187" s="8"/>
      <c r="R187" s="8"/>
    </row>
    <row r="188" spans="1:18" s="14" customFormat="1" x14ac:dyDescent="0.25">
      <c r="A188" s="217" t="s">
        <v>38</v>
      </c>
      <c r="B188" s="57" t="s">
        <v>687</v>
      </c>
      <c r="C188" s="102" t="s">
        <v>2716</v>
      </c>
      <c r="D188" s="292">
        <v>139</v>
      </c>
      <c r="E188" s="295">
        <v>134.94999999999999</v>
      </c>
      <c r="F188" s="245">
        <v>3.0011115227862258E-2</v>
      </c>
      <c r="G188" s="106" t="s">
        <v>639</v>
      </c>
      <c r="H188" s="106">
        <v>24</v>
      </c>
      <c r="I188" s="106" t="s">
        <v>1776</v>
      </c>
      <c r="J188" s="106">
        <v>24</v>
      </c>
      <c r="K188" s="106">
        <v>24</v>
      </c>
      <c r="L188" s="107">
        <v>141.60000000000002</v>
      </c>
      <c r="M188" s="106" t="s">
        <v>1771</v>
      </c>
      <c r="N188" s="239" t="e">
        <f>SUMIF('Low Volume Irrigation'!$A$8:$A$212,$A188,'Low Volume Irrigation'!$N$8:$N$212)+SUMIF('Spray heads &amp; Nozzles'!$A$8:$A$202,$A188,'Spray heads &amp; Nozzles'!$N$8:$N$202)+SUMIF('Rotors &amp; Nozzles'!$A$8:$A$215,$A188,'Rotors &amp; Nozzles'!$N$8:$N$215)+SUMIF('Valves &amp; Acc.'!$A$8:$A$200,$A188,'Valves &amp; Acc.'!$N$8:$N$200)+SUMIF(Controllers!$A$8:$A$209,$A188,Controllers!$N$8:$N$209)+SUMIF('Central Control Systems'!$A$8:$A$198,$A188,'Central Control Systems'!$N$8:$N$198)+SUMIF('LND Services'!$A$8:$A$182,$A188,'LND Services'!$N$8:$N$182)+SUMIF(#REF!,$A188,#REF!)+SUMIF(#REF!,$A188,#REF!)+SUMIF(AG!$A$8:$A$175,$A188,AG!$N$8:$N$175)+SUMIF('Spare Parts'!$A$8:$A$184,$A188,'Spare Parts'!$J$8:$J$184)</f>
        <v>#REF!</v>
      </c>
      <c r="O188" s="8"/>
      <c r="P188" s="8"/>
      <c r="Q188" s="8"/>
      <c r="R188" s="8"/>
    </row>
    <row r="189" spans="1:18" s="15" customFormat="1" x14ac:dyDescent="0.25">
      <c r="A189" s="217" t="s">
        <v>40</v>
      </c>
      <c r="B189" s="57" t="s">
        <v>689</v>
      </c>
      <c r="C189" s="102" t="s">
        <v>690</v>
      </c>
      <c r="D189" s="292">
        <v>72.59</v>
      </c>
      <c r="E189" s="295">
        <v>70.48</v>
      </c>
      <c r="F189" s="245">
        <v>2.9937570942111226E-2</v>
      </c>
      <c r="G189" s="106" t="s">
        <v>639</v>
      </c>
      <c r="H189" s="106">
        <v>36</v>
      </c>
      <c r="I189" s="106" t="s">
        <v>1776</v>
      </c>
      <c r="J189" s="106">
        <v>36</v>
      </c>
      <c r="K189" s="106">
        <v>36</v>
      </c>
      <c r="L189" s="107">
        <v>115.2</v>
      </c>
      <c r="M189" s="106" t="s">
        <v>1771</v>
      </c>
      <c r="N189" s="239" t="e">
        <f>SUMIF('Low Volume Irrigation'!$A$8:$A$212,$A189,'Low Volume Irrigation'!$N$8:$N$212)+SUMIF('Spray heads &amp; Nozzles'!$A$8:$A$202,$A189,'Spray heads &amp; Nozzles'!$N$8:$N$202)+SUMIF('Rotors &amp; Nozzles'!$A$8:$A$215,$A189,'Rotors &amp; Nozzles'!$N$8:$N$215)+SUMIF('Valves &amp; Acc.'!$A$8:$A$200,$A189,'Valves &amp; Acc.'!$N$8:$N$200)+SUMIF(Controllers!$A$8:$A$209,$A189,Controllers!$N$8:$N$209)+SUMIF('Central Control Systems'!$A$8:$A$198,$A189,'Central Control Systems'!$N$8:$N$198)+SUMIF('LND Services'!$A$8:$A$182,$A189,'LND Services'!$N$8:$N$182)+SUMIF(#REF!,$A189,#REF!)+SUMIF(#REF!,$A189,#REF!)+SUMIF(AG!$A$8:$A$175,$A189,AG!$N$8:$N$175)+SUMIF('Spare Parts'!$A$8:$A$184,$A189,'Spare Parts'!$J$8:$J$184)</f>
        <v>#REF!</v>
      </c>
      <c r="O189" s="8"/>
      <c r="P189" s="8"/>
      <c r="Q189" s="8"/>
      <c r="R189" s="8"/>
    </row>
    <row r="190" spans="1:18" s="14" customFormat="1" x14ac:dyDescent="0.25">
      <c r="A190" s="217" t="s">
        <v>41</v>
      </c>
      <c r="B190" s="57" t="s">
        <v>691</v>
      </c>
      <c r="C190" s="102" t="s">
        <v>692</v>
      </c>
      <c r="D190" s="292">
        <v>139</v>
      </c>
      <c r="E190" s="295">
        <v>134.94999999999999</v>
      </c>
      <c r="F190" s="245">
        <v>3.0011115227862258E-2</v>
      </c>
      <c r="G190" s="106" t="s">
        <v>639</v>
      </c>
      <c r="H190" s="106">
        <v>28</v>
      </c>
      <c r="I190" s="106" t="s">
        <v>1776</v>
      </c>
      <c r="J190" s="106">
        <v>28</v>
      </c>
      <c r="K190" s="106">
        <v>28</v>
      </c>
      <c r="L190" s="107">
        <v>165.20000000000002</v>
      </c>
      <c r="M190" s="106" t="s">
        <v>1771</v>
      </c>
      <c r="N190" s="239" t="e">
        <f>SUMIF('Low Volume Irrigation'!$A$8:$A$212,$A190,'Low Volume Irrigation'!$N$8:$N$212)+SUMIF('Spray heads &amp; Nozzles'!$A$8:$A$202,$A190,'Spray heads &amp; Nozzles'!$N$8:$N$202)+SUMIF('Rotors &amp; Nozzles'!$A$8:$A$215,$A190,'Rotors &amp; Nozzles'!$N$8:$N$215)+SUMIF('Valves &amp; Acc.'!$A$8:$A$200,$A190,'Valves &amp; Acc.'!$N$8:$N$200)+SUMIF(Controllers!$A$8:$A$209,$A190,Controllers!$N$8:$N$209)+SUMIF('Central Control Systems'!$A$8:$A$198,$A190,'Central Control Systems'!$N$8:$N$198)+SUMIF('LND Services'!$A$8:$A$182,$A190,'LND Services'!$N$8:$N$182)+SUMIF(#REF!,$A190,#REF!)+SUMIF(#REF!,$A190,#REF!)+SUMIF(AG!$A$8:$A$175,$A190,AG!$N$8:$N$175)+SUMIF('Spare Parts'!$A$8:$A$184,$A190,'Spare Parts'!$J$8:$J$184)</f>
        <v>#REF!</v>
      </c>
      <c r="O190" s="8"/>
      <c r="P190" s="8"/>
      <c r="Q190" s="8"/>
      <c r="R190" s="8"/>
    </row>
    <row r="191" spans="1:18" s="14" customFormat="1" x14ac:dyDescent="0.25">
      <c r="A191" s="217" t="s">
        <v>42</v>
      </c>
      <c r="B191" s="57" t="s">
        <v>693</v>
      </c>
      <c r="C191" s="102" t="s">
        <v>694</v>
      </c>
      <c r="D191" s="292">
        <v>116.46</v>
      </c>
      <c r="E191" s="295">
        <v>113.07</v>
      </c>
      <c r="F191" s="245">
        <v>2.9981427434332721E-2</v>
      </c>
      <c r="G191" s="106" t="s">
        <v>639</v>
      </c>
      <c r="H191" s="106">
        <v>24</v>
      </c>
      <c r="I191" s="106" t="s">
        <v>1776</v>
      </c>
      <c r="J191" s="106">
        <v>24</v>
      </c>
      <c r="K191" s="106">
        <v>24</v>
      </c>
      <c r="L191" s="107">
        <v>141.60000000000002</v>
      </c>
      <c r="M191" s="106" t="s">
        <v>1771</v>
      </c>
      <c r="N191" s="239" t="e">
        <f>SUMIF('Low Volume Irrigation'!$A$8:$A$212,$A191,'Low Volume Irrigation'!$N$8:$N$212)+SUMIF('Spray heads &amp; Nozzles'!$A$8:$A$202,$A191,'Spray heads &amp; Nozzles'!$N$8:$N$202)+SUMIF('Rotors &amp; Nozzles'!$A$8:$A$215,$A191,'Rotors &amp; Nozzles'!$N$8:$N$215)+SUMIF('Valves &amp; Acc.'!$A$8:$A$200,$A191,'Valves &amp; Acc.'!$N$8:$N$200)+SUMIF(Controllers!$A$8:$A$209,$A191,Controllers!$N$8:$N$209)+SUMIF('Central Control Systems'!$A$8:$A$198,$A191,'Central Control Systems'!$N$8:$N$198)+SUMIF('LND Services'!$A$8:$A$182,$A191,'LND Services'!$N$8:$N$182)+SUMIF(#REF!,$A191,#REF!)+SUMIF(#REF!,$A191,#REF!)+SUMIF(AG!$A$8:$A$175,$A191,AG!$N$8:$N$175)+SUMIF('Spare Parts'!$A$8:$A$184,$A191,'Spare Parts'!$J$8:$J$184)</f>
        <v>#REF!</v>
      </c>
      <c r="O191" s="8"/>
      <c r="P191" s="8"/>
      <c r="Q191" s="8"/>
      <c r="R191" s="8"/>
    </row>
    <row r="192" spans="1:18" s="14" customFormat="1" x14ac:dyDescent="0.25">
      <c r="A192" s="217" t="s">
        <v>44</v>
      </c>
      <c r="B192" s="57" t="s">
        <v>696</v>
      </c>
      <c r="C192" s="102" t="s">
        <v>697</v>
      </c>
      <c r="D192" s="292">
        <v>201.79</v>
      </c>
      <c r="E192" s="295">
        <v>195.91</v>
      </c>
      <c r="F192" s="245">
        <v>3.0013781838599336E-2</v>
      </c>
      <c r="G192" s="106" t="s">
        <v>639</v>
      </c>
      <c r="H192" s="106">
        <v>24</v>
      </c>
      <c r="I192" s="106" t="s">
        <v>1776</v>
      </c>
      <c r="J192" s="106">
        <v>24</v>
      </c>
      <c r="K192" s="106">
        <v>24</v>
      </c>
      <c r="L192" s="107">
        <v>141.60000000000002</v>
      </c>
      <c r="M192" s="106" t="s">
        <v>1771</v>
      </c>
      <c r="N192" s="239" t="e">
        <f>SUMIF('Low Volume Irrigation'!$A$8:$A$212,$A192,'Low Volume Irrigation'!$N$8:$N$212)+SUMIF('Spray heads &amp; Nozzles'!$A$8:$A$202,$A192,'Spray heads &amp; Nozzles'!$N$8:$N$202)+SUMIF('Rotors &amp; Nozzles'!$A$8:$A$215,$A192,'Rotors &amp; Nozzles'!$N$8:$N$215)+SUMIF('Valves &amp; Acc.'!$A$8:$A$200,$A192,'Valves &amp; Acc.'!$N$8:$N$200)+SUMIF(Controllers!$A$8:$A$209,$A192,Controllers!$N$8:$N$209)+SUMIF('Central Control Systems'!$A$8:$A$198,$A192,'Central Control Systems'!$N$8:$N$198)+SUMIF('LND Services'!$A$8:$A$182,$A192,'LND Services'!$N$8:$N$182)+SUMIF(#REF!,$A192,#REF!)+SUMIF(#REF!,$A192,#REF!)+SUMIF(AG!$A$8:$A$175,$A192,AG!$N$8:$N$175)+SUMIF('Spare Parts'!$A$8:$A$184,$A192,'Spare Parts'!$J$8:$J$184)</f>
        <v>#REF!</v>
      </c>
      <c r="O192" s="8"/>
      <c r="P192" s="8"/>
      <c r="Q192" s="8"/>
      <c r="R192" s="8"/>
    </row>
    <row r="193" spans="1:18" s="14" customFormat="1" x14ac:dyDescent="0.25">
      <c r="A193" s="217" t="s">
        <v>46</v>
      </c>
      <c r="B193" s="57" t="s">
        <v>699</v>
      </c>
      <c r="C193" s="102" t="s">
        <v>700</v>
      </c>
      <c r="D193" s="292">
        <v>201.79</v>
      </c>
      <c r="E193" s="295">
        <v>195.91</v>
      </c>
      <c r="F193" s="245">
        <v>3.0013781838599336E-2</v>
      </c>
      <c r="G193" s="106" t="s">
        <v>639</v>
      </c>
      <c r="H193" s="106">
        <v>24</v>
      </c>
      <c r="I193" s="106" t="s">
        <v>1776</v>
      </c>
      <c r="J193" s="106">
        <v>24</v>
      </c>
      <c r="K193" s="106">
        <v>24</v>
      </c>
      <c r="L193" s="107">
        <v>141.60000000000002</v>
      </c>
      <c r="M193" s="106" t="s">
        <v>1771</v>
      </c>
      <c r="N193" s="239" t="e">
        <f>SUMIF('Low Volume Irrigation'!$A$8:$A$212,$A193,'Low Volume Irrigation'!$N$8:$N$212)+SUMIF('Spray heads &amp; Nozzles'!$A$8:$A$202,$A193,'Spray heads &amp; Nozzles'!$N$8:$N$202)+SUMIF('Rotors &amp; Nozzles'!$A$8:$A$215,$A193,'Rotors &amp; Nozzles'!$N$8:$N$215)+SUMIF('Valves &amp; Acc.'!$A$8:$A$200,$A193,'Valves &amp; Acc.'!$N$8:$N$200)+SUMIF(Controllers!$A$8:$A$209,$A193,Controllers!$N$8:$N$209)+SUMIF('Central Control Systems'!$A$8:$A$198,$A193,'Central Control Systems'!$N$8:$N$198)+SUMIF('LND Services'!$A$8:$A$182,$A193,'LND Services'!$N$8:$N$182)+SUMIF(#REF!,$A193,#REF!)+SUMIF(#REF!,$A193,#REF!)+SUMIF(AG!$A$8:$A$175,$A193,AG!$N$8:$N$175)+SUMIF('Spare Parts'!$A$8:$A$184,$A193,'Spare Parts'!$J$8:$J$184)</f>
        <v>#REF!</v>
      </c>
      <c r="O193" s="8"/>
      <c r="P193" s="8"/>
      <c r="Q193" s="8"/>
      <c r="R193" s="8"/>
    </row>
    <row r="194" spans="1:18" s="14" customFormat="1" x14ac:dyDescent="0.25">
      <c r="A194" s="217" t="s">
        <v>2506</v>
      </c>
      <c r="B194" s="57" t="s">
        <v>1780</v>
      </c>
      <c r="C194" s="102" t="s">
        <v>1781</v>
      </c>
      <c r="D194" s="292">
        <v>216.05</v>
      </c>
      <c r="E194" s="295">
        <v>209.76</v>
      </c>
      <c r="F194" s="245">
        <v>2.9986651411136635E-2</v>
      </c>
      <c r="G194" s="106" t="s">
        <v>639</v>
      </c>
      <c r="H194" s="106">
        <v>24</v>
      </c>
      <c r="I194" s="106" t="s">
        <v>1776</v>
      </c>
      <c r="J194" s="106">
        <v>24</v>
      </c>
      <c r="K194" s="106">
        <v>24</v>
      </c>
      <c r="L194" s="107">
        <v>120</v>
      </c>
      <c r="M194" s="106" t="s">
        <v>1771</v>
      </c>
      <c r="N194" s="239" t="e">
        <f>SUMIF('Low Volume Irrigation'!$A$8:$A$212,$A194,'Low Volume Irrigation'!$N$8:$N$212)+SUMIF('Spray heads &amp; Nozzles'!$A$8:$A$202,$A194,'Spray heads &amp; Nozzles'!$N$8:$N$202)+SUMIF('Rotors &amp; Nozzles'!$A$8:$A$215,$A194,'Rotors &amp; Nozzles'!$N$8:$N$215)+SUMIF('Valves &amp; Acc.'!$A$8:$A$200,$A194,'Valves &amp; Acc.'!$N$8:$N$200)+SUMIF(Controllers!$A$8:$A$209,$A194,Controllers!$N$8:$N$209)+SUMIF('Central Control Systems'!$A$8:$A$198,$A194,'Central Control Systems'!$N$8:$N$198)+SUMIF('LND Services'!$A$8:$A$182,$A194,'LND Services'!$N$8:$N$182)+SUMIF(#REF!,$A194,#REF!)+SUMIF(#REF!,$A194,#REF!)+SUMIF(AG!$A$8:$A$175,$A194,AG!$N$8:$N$175)+SUMIF('Spare Parts'!$A$8:$A$184,$A194,'Spare Parts'!$J$8:$J$184)</f>
        <v>#REF!</v>
      </c>
      <c r="O194" s="8"/>
      <c r="P194" s="8"/>
      <c r="Q194" s="8"/>
      <c r="R194" s="8"/>
    </row>
    <row r="195" spans="1:18" s="14" customFormat="1" x14ac:dyDescent="0.25">
      <c r="A195" s="217" t="s">
        <v>49</v>
      </c>
      <c r="B195" s="57" t="s">
        <v>1682</v>
      </c>
      <c r="C195" s="102" t="s">
        <v>703</v>
      </c>
      <c r="D195" s="292">
        <v>273.85000000000002</v>
      </c>
      <c r="E195" s="295">
        <v>265.88</v>
      </c>
      <c r="F195" s="245">
        <v>2.9975928990522142E-2</v>
      </c>
      <c r="G195" s="106" t="s">
        <v>639</v>
      </c>
      <c r="H195" s="106">
        <v>1</v>
      </c>
      <c r="I195" s="106" t="s">
        <v>1776</v>
      </c>
      <c r="J195" s="106">
        <v>8</v>
      </c>
      <c r="K195" s="106">
        <v>8</v>
      </c>
      <c r="L195" s="107">
        <v>32.799999999999997</v>
      </c>
      <c r="M195" s="106" t="s">
        <v>1771</v>
      </c>
      <c r="N195" s="239" t="e">
        <f>SUMIF('Low Volume Irrigation'!$A$8:$A$212,$A195,'Low Volume Irrigation'!$N$8:$N$212)+SUMIF('Spray heads &amp; Nozzles'!$A$8:$A$202,$A195,'Spray heads &amp; Nozzles'!$N$8:$N$202)+SUMIF('Rotors &amp; Nozzles'!$A$8:$A$215,$A195,'Rotors &amp; Nozzles'!$N$8:$N$215)+SUMIF('Valves &amp; Acc.'!$A$8:$A$200,$A195,'Valves &amp; Acc.'!$N$8:$N$200)+SUMIF(Controllers!$A$8:$A$209,$A195,Controllers!$N$8:$N$209)+SUMIF('Central Control Systems'!$A$8:$A$198,$A195,'Central Control Systems'!$N$8:$N$198)+SUMIF('LND Services'!$A$8:$A$182,$A195,'LND Services'!$N$8:$N$182)+SUMIF(#REF!,$A195,#REF!)+SUMIF(#REF!,$A195,#REF!)+SUMIF(AG!$A$8:$A$175,$A195,AG!$N$8:$N$175)+SUMIF('Spare Parts'!$A$8:$A$184,$A195,'Spare Parts'!$J$8:$J$184)</f>
        <v>#REF!</v>
      </c>
      <c r="O195" s="8"/>
      <c r="P195" s="8"/>
      <c r="Q195" s="8"/>
      <c r="R195" s="8"/>
    </row>
    <row r="196" spans="1:18" s="14" customFormat="1" x14ac:dyDescent="0.25">
      <c r="A196" s="217" t="s">
        <v>50</v>
      </c>
      <c r="B196" s="57" t="s">
        <v>1683</v>
      </c>
      <c r="C196" s="102" t="s">
        <v>704</v>
      </c>
      <c r="D196" s="292">
        <v>262.66000000000003</v>
      </c>
      <c r="E196" s="295">
        <v>255.01</v>
      </c>
      <c r="F196" s="245">
        <v>2.9998823575546191E-2</v>
      </c>
      <c r="G196" s="106" t="s">
        <v>639</v>
      </c>
      <c r="H196" s="106">
        <v>1</v>
      </c>
      <c r="I196" s="106" t="s">
        <v>1776</v>
      </c>
      <c r="J196" s="106">
        <v>8</v>
      </c>
      <c r="K196" s="106">
        <v>8</v>
      </c>
      <c r="L196" s="107">
        <v>32.799999999999997</v>
      </c>
      <c r="M196" s="106" t="s">
        <v>1771</v>
      </c>
      <c r="N196" s="239" t="e">
        <f>SUMIF('Low Volume Irrigation'!$A$8:$A$212,$A196,'Low Volume Irrigation'!$N$8:$N$212)+SUMIF('Spray heads &amp; Nozzles'!$A$8:$A$202,$A196,'Spray heads &amp; Nozzles'!$N$8:$N$202)+SUMIF('Rotors &amp; Nozzles'!$A$8:$A$215,$A196,'Rotors &amp; Nozzles'!$N$8:$N$215)+SUMIF('Valves &amp; Acc.'!$A$8:$A$200,$A196,'Valves &amp; Acc.'!$N$8:$N$200)+SUMIF(Controllers!$A$8:$A$209,$A196,Controllers!$N$8:$N$209)+SUMIF('Central Control Systems'!$A$8:$A$198,$A196,'Central Control Systems'!$N$8:$N$198)+SUMIF('LND Services'!$A$8:$A$182,$A196,'LND Services'!$N$8:$N$182)+SUMIF(#REF!,$A196,#REF!)+SUMIF(#REF!,$A196,#REF!)+SUMIF(AG!$A$8:$A$175,$A196,AG!$N$8:$N$175)+SUMIF('Spare Parts'!$A$8:$A$184,$A196,'Spare Parts'!$J$8:$J$184)</f>
        <v>#REF!</v>
      </c>
      <c r="O196" s="8"/>
      <c r="P196" s="8"/>
      <c r="Q196" s="8"/>
      <c r="R196" s="8"/>
    </row>
    <row r="197" spans="1:18" s="14" customFormat="1" ht="51" x14ac:dyDescent="0.25">
      <c r="A197" s="217" t="s">
        <v>546</v>
      </c>
      <c r="B197" s="57" t="s">
        <v>546</v>
      </c>
      <c r="C197" s="102" t="s">
        <v>2586</v>
      </c>
      <c r="D197" s="292">
        <v>72.27</v>
      </c>
      <c r="E197" s="295">
        <v>70.16</v>
      </c>
      <c r="F197" s="245">
        <v>3.0074116305587224E-2</v>
      </c>
      <c r="G197" s="106" t="s">
        <v>639</v>
      </c>
      <c r="H197" s="106">
        <v>1</v>
      </c>
      <c r="I197" s="106" t="s">
        <v>1776</v>
      </c>
      <c r="J197" s="106">
        <v>30</v>
      </c>
      <c r="K197" s="106">
        <v>300</v>
      </c>
      <c r="L197" s="107">
        <v>10.66</v>
      </c>
      <c r="M197" s="106" t="s">
        <v>1771</v>
      </c>
      <c r="N197" s="239" t="e">
        <f>SUMIF('Low Volume Irrigation'!$A$8:$A$212,$A197,'Low Volume Irrigation'!$N$8:$N$212)+SUMIF('Spray heads &amp; Nozzles'!$A$8:$A$202,$A197,'Spray heads &amp; Nozzles'!$N$8:$N$202)+SUMIF('Rotors &amp; Nozzles'!$A$8:$A$215,$A197,'Rotors &amp; Nozzles'!$N$8:$N$215)+SUMIF('Valves &amp; Acc.'!$A$8:$A$200,$A197,'Valves &amp; Acc.'!$N$8:$N$200)+SUMIF(Controllers!$A$8:$A$209,$A197,Controllers!$N$8:$N$209)+SUMIF('Central Control Systems'!$A$8:$A$198,$A197,'Central Control Systems'!$N$8:$N$198)+SUMIF('LND Services'!$A$8:$A$182,$A197,'LND Services'!$N$8:$N$182)+SUMIF(#REF!,$A197,#REF!)+SUMIF(#REF!,$A197,#REF!)+SUMIF(AG!$A$8:$A$175,$A197,AG!$N$8:$N$175)+SUMIF('Spare Parts'!$A$8:$A$184,$A197,'Spare Parts'!$J$8:$J$184)</f>
        <v>#REF!</v>
      </c>
      <c r="O197" s="8"/>
      <c r="P197" s="8"/>
      <c r="Q197" s="8"/>
      <c r="R197" s="8"/>
    </row>
    <row r="198" spans="1:18" s="15" customFormat="1" x14ac:dyDescent="0.25">
      <c r="A198" s="217" t="s">
        <v>1602</v>
      </c>
      <c r="B198" s="57" t="s">
        <v>706</v>
      </c>
      <c r="C198" s="102" t="s">
        <v>707</v>
      </c>
      <c r="D198" s="292">
        <v>49.68</v>
      </c>
      <c r="E198" s="295">
        <v>48.23</v>
      </c>
      <c r="F198" s="245">
        <v>3.0064275347294275E-2</v>
      </c>
      <c r="G198" s="106" t="s">
        <v>639</v>
      </c>
      <c r="H198" s="106">
        <v>5</v>
      </c>
      <c r="I198" s="106" t="s">
        <v>1776</v>
      </c>
      <c r="J198" s="106">
        <v>5</v>
      </c>
      <c r="K198" s="106">
        <v>125</v>
      </c>
      <c r="L198" s="107">
        <v>4.0999999999999996</v>
      </c>
      <c r="M198" s="106" t="s">
        <v>1771</v>
      </c>
      <c r="N198" s="239" t="e">
        <f>SUMIF('Low Volume Irrigation'!$A$8:$A$212,$A198,'Low Volume Irrigation'!$N$8:$N$212)+SUMIF('Spray heads &amp; Nozzles'!$A$8:$A$202,$A198,'Spray heads &amp; Nozzles'!$N$8:$N$202)+SUMIF('Rotors &amp; Nozzles'!$A$8:$A$215,$A198,'Rotors &amp; Nozzles'!$N$8:$N$215)+SUMIF('Valves &amp; Acc.'!$A$8:$A$200,$A198,'Valves &amp; Acc.'!$N$8:$N$200)+SUMIF(Controllers!$A$8:$A$209,$A198,Controllers!$N$8:$N$209)+SUMIF('Central Control Systems'!$A$8:$A$198,$A198,'Central Control Systems'!$N$8:$N$198)+SUMIF('LND Services'!$A$8:$A$182,$A198,'LND Services'!$N$8:$N$182)+SUMIF(#REF!,$A198,#REF!)+SUMIF(#REF!,$A198,#REF!)+SUMIF(AG!$A$8:$A$175,$A198,AG!$N$8:$N$175)+SUMIF('Spare Parts'!$A$8:$A$184,$A198,'Spare Parts'!$J$8:$J$184)</f>
        <v>#REF!</v>
      </c>
      <c r="O198" s="8"/>
      <c r="P198" s="8"/>
      <c r="Q198" s="8"/>
      <c r="R198" s="8"/>
    </row>
    <row r="199" spans="1:18" s="15" customFormat="1" x14ac:dyDescent="0.25">
      <c r="A199" s="216" t="s">
        <v>2146</v>
      </c>
      <c r="B199" s="57" t="s">
        <v>708</v>
      </c>
      <c r="C199" s="102" t="s">
        <v>709</v>
      </c>
      <c r="D199" s="292">
        <v>35.57</v>
      </c>
      <c r="E199" s="295">
        <v>34.53</v>
      </c>
      <c r="F199" s="245">
        <v>3.0118737329858068E-2</v>
      </c>
      <c r="G199" s="106" t="s">
        <v>639</v>
      </c>
      <c r="H199" s="106">
        <v>5</v>
      </c>
      <c r="I199" s="106" t="s">
        <v>1776</v>
      </c>
      <c r="J199" s="106">
        <v>5</v>
      </c>
      <c r="K199" s="106">
        <v>125</v>
      </c>
      <c r="L199" s="107">
        <v>3.5</v>
      </c>
      <c r="M199" s="106" t="s">
        <v>1771</v>
      </c>
      <c r="N199" s="239" t="e">
        <f>SUMIF('Low Volume Irrigation'!$A$8:$A$212,$A199,'Low Volume Irrigation'!$N$8:$N$212)+SUMIF('Spray heads &amp; Nozzles'!$A$8:$A$202,$A199,'Spray heads &amp; Nozzles'!$N$8:$N$202)+SUMIF('Rotors &amp; Nozzles'!$A$8:$A$215,$A199,'Rotors &amp; Nozzles'!$N$8:$N$215)+SUMIF('Valves &amp; Acc.'!$A$8:$A$200,$A199,'Valves &amp; Acc.'!$N$8:$N$200)+SUMIF(Controllers!$A$8:$A$209,$A199,Controllers!$N$8:$N$209)+SUMIF('Central Control Systems'!$A$8:$A$198,$A199,'Central Control Systems'!$N$8:$N$198)+SUMIF('LND Services'!$A$8:$A$182,$A199,'LND Services'!$N$8:$N$182)+SUMIF(#REF!,$A199,#REF!)+SUMIF(#REF!,$A199,#REF!)+SUMIF(AG!$A$8:$A$175,$A199,AG!$N$8:$N$175)+SUMIF('Spare Parts'!$A$8:$A$184,$A199,'Spare Parts'!$J$8:$J$184)</f>
        <v>#REF!</v>
      </c>
      <c r="O199" s="8"/>
      <c r="P199" s="8"/>
      <c r="Q199" s="8"/>
      <c r="R199" s="8"/>
    </row>
    <row r="200" spans="1:18" s="15" customFormat="1" x14ac:dyDescent="0.25">
      <c r="A200" s="216" t="s">
        <v>55</v>
      </c>
      <c r="B200" s="57" t="s">
        <v>712</v>
      </c>
      <c r="C200" s="102" t="s">
        <v>713</v>
      </c>
      <c r="D200" s="292">
        <v>1.1000000000000001</v>
      </c>
      <c r="E200" s="295">
        <v>1.1000000000000001</v>
      </c>
      <c r="F200" s="245">
        <v>0</v>
      </c>
      <c r="G200" s="106" t="s">
        <v>639</v>
      </c>
      <c r="H200" s="106">
        <v>50</v>
      </c>
      <c r="I200" s="106" t="s">
        <v>1776</v>
      </c>
      <c r="J200" s="106" t="s">
        <v>714</v>
      </c>
      <c r="K200" s="106">
        <v>6000</v>
      </c>
      <c r="L200" s="107">
        <v>2</v>
      </c>
      <c r="M200" s="106" t="s">
        <v>1771</v>
      </c>
      <c r="N200" s="239" t="e">
        <f>SUMIF('Low Volume Irrigation'!$A$8:$A$212,$A200,'Low Volume Irrigation'!$N$8:$N$212)+SUMIF('Spray heads &amp; Nozzles'!$A$8:$A$202,$A200,'Spray heads &amp; Nozzles'!$N$8:$N$202)+SUMIF('Rotors &amp; Nozzles'!$A$8:$A$215,$A200,'Rotors &amp; Nozzles'!$N$8:$N$215)+SUMIF('Valves &amp; Acc.'!$A$8:$A$200,$A200,'Valves &amp; Acc.'!$N$8:$N$200)+SUMIF(Controllers!$A$8:$A$209,$A200,Controllers!$N$8:$N$209)+SUMIF('Central Control Systems'!$A$8:$A$198,$A200,'Central Control Systems'!$N$8:$N$198)+SUMIF('LND Services'!$A$8:$A$182,$A200,'LND Services'!$N$8:$N$182)+SUMIF(#REF!,$A200,#REF!)+SUMIF(#REF!,$A200,#REF!)+SUMIF(AG!$A$8:$A$175,$A200,AG!$N$8:$N$175)+SUMIF('Spare Parts'!$A$8:$A$184,$A200,'Spare Parts'!$J$8:$J$184)</f>
        <v>#REF!</v>
      </c>
      <c r="O200" s="8"/>
      <c r="P200" s="8"/>
      <c r="Q200" s="8"/>
      <c r="R200" s="8"/>
    </row>
    <row r="201" spans="1:18" s="15" customFormat="1" x14ac:dyDescent="0.25">
      <c r="A201" s="217" t="s">
        <v>56</v>
      </c>
      <c r="B201" s="57" t="s">
        <v>715</v>
      </c>
      <c r="C201" s="102" t="s">
        <v>716</v>
      </c>
      <c r="D201" s="292">
        <v>1.7</v>
      </c>
      <c r="E201" s="295">
        <v>1.7</v>
      </c>
      <c r="F201" s="245">
        <v>0</v>
      </c>
      <c r="G201" s="106" t="s">
        <v>639</v>
      </c>
      <c r="H201" s="106">
        <v>50</v>
      </c>
      <c r="I201" s="106" t="s">
        <v>1776</v>
      </c>
      <c r="J201" s="106" t="s">
        <v>717</v>
      </c>
      <c r="K201" s="106">
        <v>4800</v>
      </c>
      <c r="L201" s="107">
        <v>2.2000000000000002</v>
      </c>
      <c r="M201" s="106" t="s">
        <v>1771</v>
      </c>
      <c r="N201" s="239" t="e">
        <f>SUMIF('Low Volume Irrigation'!$A$8:$A$212,$A201,'Low Volume Irrigation'!$N$8:$N$212)+SUMIF('Spray heads &amp; Nozzles'!$A$8:$A$202,$A201,'Spray heads &amp; Nozzles'!$N$8:$N$202)+SUMIF('Rotors &amp; Nozzles'!$A$8:$A$215,$A201,'Rotors &amp; Nozzles'!$N$8:$N$215)+SUMIF('Valves &amp; Acc.'!$A$8:$A$200,$A201,'Valves &amp; Acc.'!$N$8:$N$200)+SUMIF(Controllers!$A$8:$A$209,$A201,Controllers!$N$8:$N$209)+SUMIF('Central Control Systems'!$A$8:$A$198,$A201,'Central Control Systems'!$N$8:$N$198)+SUMIF('LND Services'!$A$8:$A$182,$A201,'LND Services'!$N$8:$N$182)+SUMIF(#REF!,$A201,#REF!)+SUMIF(#REF!,$A201,#REF!)+SUMIF(AG!$A$8:$A$175,$A201,AG!$N$8:$N$175)+SUMIF('Spare Parts'!$A$8:$A$184,$A201,'Spare Parts'!$J$8:$J$184)</f>
        <v>#REF!</v>
      </c>
      <c r="O201" s="8"/>
      <c r="P201" s="8"/>
      <c r="Q201" s="8"/>
      <c r="R201" s="8"/>
    </row>
    <row r="202" spans="1:18" s="14" customFormat="1" x14ac:dyDescent="0.25">
      <c r="A202" s="216" t="s">
        <v>57</v>
      </c>
      <c r="B202" s="57" t="s">
        <v>718</v>
      </c>
      <c r="C202" s="102" t="s">
        <v>719</v>
      </c>
      <c r="D202" s="292">
        <v>2.19</v>
      </c>
      <c r="E202" s="295">
        <v>2.19</v>
      </c>
      <c r="F202" s="245">
        <v>0</v>
      </c>
      <c r="G202" s="106" t="s">
        <v>639</v>
      </c>
      <c r="H202" s="106">
        <v>50</v>
      </c>
      <c r="I202" s="106" t="s">
        <v>1776</v>
      </c>
      <c r="J202" s="106" t="s">
        <v>720</v>
      </c>
      <c r="K202" s="106">
        <v>3000</v>
      </c>
      <c r="L202" s="107">
        <v>3</v>
      </c>
      <c r="M202" s="106" t="s">
        <v>1771</v>
      </c>
      <c r="N202" s="239" t="e">
        <f>SUMIF('Low Volume Irrigation'!$A$8:$A$212,$A202,'Low Volume Irrigation'!$N$8:$N$212)+SUMIF('Spray heads &amp; Nozzles'!$A$8:$A$202,$A202,'Spray heads &amp; Nozzles'!$N$8:$N$202)+SUMIF('Rotors &amp; Nozzles'!$A$8:$A$215,$A202,'Rotors &amp; Nozzles'!$N$8:$N$215)+SUMIF('Valves &amp; Acc.'!$A$8:$A$200,$A202,'Valves &amp; Acc.'!$N$8:$N$200)+SUMIF(Controllers!$A$8:$A$209,$A202,Controllers!$N$8:$N$209)+SUMIF('Central Control Systems'!$A$8:$A$198,$A202,'Central Control Systems'!$N$8:$N$198)+SUMIF('LND Services'!$A$8:$A$182,$A202,'LND Services'!$N$8:$N$182)+SUMIF(#REF!,$A202,#REF!)+SUMIF(#REF!,$A202,#REF!)+SUMIF(AG!$A$8:$A$175,$A202,AG!$N$8:$N$175)+SUMIF('Spare Parts'!$A$8:$A$184,$A202,'Spare Parts'!$J$8:$J$184)</f>
        <v>#REF!</v>
      </c>
      <c r="O202" s="8"/>
      <c r="P202" s="8"/>
      <c r="Q202" s="8"/>
      <c r="R202" s="8"/>
    </row>
    <row r="203" spans="1:18" s="14" customFormat="1" x14ac:dyDescent="0.25">
      <c r="A203" s="216" t="s">
        <v>58</v>
      </c>
      <c r="B203" s="57" t="s">
        <v>721</v>
      </c>
      <c r="C203" s="102" t="s">
        <v>722</v>
      </c>
      <c r="D203" s="292">
        <v>0.75</v>
      </c>
      <c r="E203" s="295">
        <v>0.75</v>
      </c>
      <c r="F203" s="245">
        <v>0</v>
      </c>
      <c r="G203" s="106" t="s">
        <v>639</v>
      </c>
      <c r="H203" s="106">
        <v>50</v>
      </c>
      <c r="I203" s="106" t="s">
        <v>1776</v>
      </c>
      <c r="J203" s="106" t="s">
        <v>723</v>
      </c>
      <c r="K203" s="106">
        <v>10200</v>
      </c>
      <c r="L203" s="107">
        <v>3</v>
      </c>
      <c r="M203" s="106" t="s">
        <v>1771</v>
      </c>
      <c r="N203" s="239" t="e">
        <f>SUMIF('Low Volume Irrigation'!$A$8:$A$212,$A203,'Low Volume Irrigation'!$N$8:$N$212)+SUMIF('Spray heads &amp; Nozzles'!$A$8:$A$202,$A203,'Spray heads &amp; Nozzles'!$N$8:$N$202)+SUMIF('Rotors &amp; Nozzles'!$A$8:$A$215,$A203,'Rotors &amp; Nozzles'!$N$8:$N$215)+SUMIF('Valves &amp; Acc.'!$A$8:$A$200,$A203,'Valves &amp; Acc.'!$N$8:$N$200)+SUMIF(Controllers!$A$8:$A$209,$A203,Controllers!$N$8:$N$209)+SUMIF('Central Control Systems'!$A$8:$A$198,$A203,'Central Control Systems'!$N$8:$N$198)+SUMIF('LND Services'!$A$8:$A$182,$A203,'LND Services'!$N$8:$N$182)+SUMIF(#REF!,$A203,#REF!)+SUMIF(#REF!,$A203,#REF!)+SUMIF(AG!$A$8:$A$175,$A203,AG!$N$8:$N$175)+SUMIF('Spare Parts'!$A$8:$A$184,$A203,'Spare Parts'!$J$8:$J$184)</f>
        <v>#REF!</v>
      </c>
      <c r="O203" s="8"/>
      <c r="P203" s="8"/>
      <c r="Q203" s="8"/>
      <c r="R203" s="8"/>
    </row>
    <row r="204" spans="1:18" s="15" customFormat="1" x14ac:dyDescent="0.25">
      <c r="A204" s="216" t="s">
        <v>59</v>
      </c>
      <c r="B204" s="57" t="s">
        <v>724</v>
      </c>
      <c r="C204" s="102" t="s">
        <v>725</v>
      </c>
      <c r="D204" s="292">
        <v>1.81</v>
      </c>
      <c r="E204" s="295">
        <v>1.81</v>
      </c>
      <c r="F204" s="245">
        <v>0</v>
      </c>
      <c r="G204" s="106" t="s">
        <v>639</v>
      </c>
      <c r="H204" s="106">
        <v>50</v>
      </c>
      <c r="I204" s="106" t="s">
        <v>1776</v>
      </c>
      <c r="J204" s="106" t="s">
        <v>726</v>
      </c>
      <c r="K204" s="106">
        <v>8400</v>
      </c>
      <c r="L204" s="107">
        <v>3</v>
      </c>
      <c r="M204" s="106" t="s">
        <v>1771</v>
      </c>
      <c r="N204" s="239" t="e">
        <f>SUMIF('Low Volume Irrigation'!$A$8:$A$212,$A204,'Low Volume Irrigation'!$N$8:$N$212)+SUMIF('Spray heads &amp; Nozzles'!$A$8:$A$202,$A204,'Spray heads &amp; Nozzles'!$N$8:$N$202)+SUMIF('Rotors &amp; Nozzles'!$A$8:$A$215,$A204,'Rotors &amp; Nozzles'!$N$8:$N$215)+SUMIF('Valves &amp; Acc.'!$A$8:$A$200,$A204,'Valves &amp; Acc.'!$N$8:$N$200)+SUMIF(Controllers!$A$8:$A$209,$A204,Controllers!$N$8:$N$209)+SUMIF('Central Control Systems'!$A$8:$A$198,$A204,'Central Control Systems'!$N$8:$N$198)+SUMIF('LND Services'!$A$8:$A$182,$A204,'LND Services'!$N$8:$N$182)+SUMIF(#REF!,$A204,#REF!)+SUMIF(#REF!,$A204,#REF!)+SUMIF(AG!$A$8:$A$175,$A204,AG!$N$8:$N$175)+SUMIF('Spare Parts'!$A$8:$A$184,$A204,'Spare Parts'!$J$8:$J$184)</f>
        <v>#REF!</v>
      </c>
      <c r="O204" s="8"/>
      <c r="P204" s="8"/>
      <c r="Q204" s="8"/>
      <c r="R204" s="8"/>
    </row>
    <row r="205" spans="1:18" s="15" customFormat="1" x14ac:dyDescent="0.25">
      <c r="A205" s="216" t="s">
        <v>60</v>
      </c>
      <c r="B205" s="57" t="s">
        <v>727</v>
      </c>
      <c r="C205" s="102" t="s">
        <v>728</v>
      </c>
      <c r="D205" s="292">
        <v>0.7</v>
      </c>
      <c r="E205" s="295">
        <v>0.7</v>
      </c>
      <c r="F205" s="245">
        <v>0</v>
      </c>
      <c r="G205" s="106" t="s">
        <v>639</v>
      </c>
      <c r="H205" s="106">
        <v>50</v>
      </c>
      <c r="I205" s="106" t="s">
        <v>1776</v>
      </c>
      <c r="J205" s="106" t="s">
        <v>729</v>
      </c>
      <c r="K205" s="106">
        <v>9600</v>
      </c>
      <c r="L205" s="107">
        <v>3</v>
      </c>
      <c r="M205" s="106" t="s">
        <v>1771</v>
      </c>
      <c r="N205" s="239" t="e">
        <f>SUMIF('Low Volume Irrigation'!$A$8:$A$212,$A205,'Low Volume Irrigation'!$N$8:$N$212)+SUMIF('Spray heads &amp; Nozzles'!$A$8:$A$202,$A205,'Spray heads &amp; Nozzles'!$N$8:$N$202)+SUMIF('Rotors &amp; Nozzles'!$A$8:$A$215,$A205,'Rotors &amp; Nozzles'!$N$8:$N$215)+SUMIF('Valves &amp; Acc.'!$A$8:$A$200,$A205,'Valves &amp; Acc.'!$N$8:$N$200)+SUMIF(Controllers!$A$8:$A$209,$A205,Controllers!$N$8:$N$209)+SUMIF('Central Control Systems'!$A$8:$A$198,$A205,'Central Control Systems'!$N$8:$N$198)+SUMIF('LND Services'!$A$8:$A$182,$A205,'LND Services'!$N$8:$N$182)+SUMIF(#REF!,$A205,#REF!)+SUMIF(#REF!,$A205,#REF!)+SUMIF(AG!$A$8:$A$175,$A205,AG!$N$8:$N$175)+SUMIF('Spare Parts'!$A$8:$A$184,$A205,'Spare Parts'!$J$8:$J$184)</f>
        <v>#REF!</v>
      </c>
      <c r="O205" s="8"/>
      <c r="P205" s="8"/>
      <c r="Q205" s="8"/>
      <c r="R205" s="8"/>
    </row>
    <row r="206" spans="1:18" s="14" customFormat="1" x14ac:dyDescent="0.25">
      <c r="A206" s="216" t="s">
        <v>61</v>
      </c>
      <c r="B206" s="57" t="s">
        <v>730</v>
      </c>
      <c r="C206" s="102" t="s">
        <v>731</v>
      </c>
      <c r="D206" s="292">
        <v>1.81</v>
      </c>
      <c r="E206" s="295">
        <v>1.81</v>
      </c>
      <c r="F206" s="245">
        <v>0</v>
      </c>
      <c r="G206" s="106" t="s">
        <v>639</v>
      </c>
      <c r="H206" s="106">
        <v>50</v>
      </c>
      <c r="I206" s="106" t="s">
        <v>1776</v>
      </c>
      <c r="J206" s="106" t="s">
        <v>732</v>
      </c>
      <c r="K206" s="106">
        <v>7200</v>
      </c>
      <c r="L206" s="107">
        <v>3</v>
      </c>
      <c r="M206" s="106" t="s">
        <v>1771</v>
      </c>
      <c r="N206" s="239" t="e">
        <f>SUMIF('Low Volume Irrigation'!$A$8:$A$212,$A206,'Low Volume Irrigation'!$N$8:$N$212)+SUMIF('Spray heads &amp; Nozzles'!$A$8:$A$202,$A206,'Spray heads &amp; Nozzles'!$N$8:$N$202)+SUMIF('Rotors &amp; Nozzles'!$A$8:$A$215,$A206,'Rotors &amp; Nozzles'!$N$8:$N$215)+SUMIF('Valves &amp; Acc.'!$A$8:$A$200,$A206,'Valves &amp; Acc.'!$N$8:$N$200)+SUMIF(Controllers!$A$8:$A$209,$A206,Controllers!$N$8:$N$209)+SUMIF('Central Control Systems'!$A$8:$A$198,$A206,'Central Control Systems'!$N$8:$N$198)+SUMIF('LND Services'!$A$8:$A$182,$A206,'LND Services'!$N$8:$N$182)+SUMIF(#REF!,$A206,#REF!)+SUMIF(#REF!,$A206,#REF!)+SUMIF(AG!$A$8:$A$175,$A206,AG!$N$8:$N$175)+SUMIF('Spare Parts'!$A$8:$A$184,$A206,'Spare Parts'!$J$8:$J$184)</f>
        <v>#REF!</v>
      </c>
      <c r="O206" s="8"/>
      <c r="P206" s="8"/>
      <c r="Q206" s="8"/>
      <c r="R206" s="8"/>
    </row>
    <row r="207" spans="1:18" s="14" customFormat="1" x14ac:dyDescent="0.25">
      <c r="A207" s="216" t="s">
        <v>62</v>
      </c>
      <c r="B207" s="57" t="s">
        <v>733</v>
      </c>
      <c r="C207" s="102" t="s">
        <v>734</v>
      </c>
      <c r="D207" s="292">
        <v>2.59</v>
      </c>
      <c r="E207" s="295">
        <v>2.59</v>
      </c>
      <c r="F207" s="245">
        <v>0</v>
      </c>
      <c r="G207" s="106" t="s">
        <v>639</v>
      </c>
      <c r="H207" s="106">
        <v>50</v>
      </c>
      <c r="I207" s="106" t="s">
        <v>1776</v>
      </c>
      <c r="J207" s="106">
        <v>300</v>
      </c>
      <c r="K207" s="106">
        <v>1800</v>
      </c>
      <c r="L207" s="107">
        <v>2.6</v>
      </c>
      <c r="M207" s="106" t="s">
        <v>1771</v>
      </c>
      <c r="N207" s="239" t="e">
        <f>SUMIF('Low Volume Irrigation'!$A$8:$A$212,$A207,'Low Volume Irrigation'!$N$8:$N$212)+SUMIF('Spray heads &amp; Nozzles'!$A$8:$A$202,$A207,'Spray heads &amp; Nozzles'!$N$8:$N$202)+SUMIF('Rotors &amp; Nozzles'!$A$8:$A$215,$A207,'Rotors &amp; Nozzles'!$N$8:$N$215)+SUMIF('Valves &amp; Acc.'!$A$8:$A$200,$A207,'Valves &amp; Acc.'!$N$8:$N$200)+SUMIF(Controllers!$A$8:$A$209,$A207,Controllers!$N$8:$N$209)+SUMIF('Central Control Systems'!$A$8:$A$198,$A207,'Central Control Systems'!$N$8:$N$198)+SUMIF('LND Services'!$A$8:$A$182,$A207,'LND Services'!$N$8:$N$182)+SUMIF(#REF!,$A207,#REF!)+SUMIF(#REF!,$A207,#REF!)+SUMIF(AG!$A$8:$A$175,$A207,AG!$N$8:$N$175)+SUMIF('Spare Parts'!$A$8:$A$184,$A207,'Spare Parts'!$J$8:$J$184)</f>
        <v>#REF!</v>
      </c>
      <c r="O207" s="8"/>
      <c r="P207" s="8"/>
      <c r="Q207" s="8"/>
      <c r="R207" s="8"/>
    </row>
    <row r="208" spans="1:18" s="14" customFormat="1" x14ac:dyDescent="0.25">
      <c r="A208" s="216" t="s">
        <v>63</v>
      </c>
      <c r="B208" s="57" t="s">
        <v>735</v>
      </c>
      <c r="C208" s="102" t="s">
        <v>736</v>
      </c>
      <c r="D208" s="292">
        <v>0.85</v>
      </c>
      <c r="E208" s="295">
        <v>0.85</v>
      </c>
      <c r="F208" s="245">
        <v>0</v>
      </c>
      <c r="G208" s="106" t="s">
        <v>639</v>
      </c>
      <c r="H208" s="106">
        <v>50</v>
      </c>
      <c r="I208" s="106" t="s">
        <v>1776</v>
      </c>
      <c r="J208" s="106" t="s">
        <v>737</v>
      </c>
      <c r="K208" s="106">
        <v>12000</v>
      </c>
      <c r="L208" s="107">
        <v>3</v>
      </c>
      <c r="M208" s="106" t="s">
        <v>1771</v>
      </c>
      <c r="N208" s="239" t="e">
        <f>SUMIF('Low Volume Irrigation'!$A$8:$A$212,$A208,'Low Volume Irrigation'!$N$8:$N$212)+SUMIF('Spray heads &amp; Nozzles'!$A$8:$A$202,$A208,'Spray heads &amp; Nozzles'!$N$8:$N$202)+SUMIF('Rotors &amp; Nozzles'!$A$8:$A$215,$A208,'Rotors &amp; Nozzles'!$N$8:$N$215)+SUMIF('Valves &amp; Acc.'!$A$8:$A$200,$A208,'Valves &amp; Acc.'!$N$8:$N$200)+SUMIF(Controllers!$A$8:$A$209,$A208,Controllers!$N$8:$N$209)+SUMIF('Central Control Systems'!$A$8:$A$198,$A208,'Central Control Systems'!$N$8:$N$198)+SUMIF('LND Services'!$A$8:$A$182,$A208,'LND Services'!$N$8:$N$182)+SUMIF(#REF!,$A208,#REF!)+SUMIF(#REF!,$A208,#REF!)+SUMIF(AG!$A$8:$A$175,$A208,AG!$N$8:$N$175)+SUMIF('Spare Parts'!$A$8:$A$184,$A208,'Spare Parts'!$J$8:$J$184)</f>
        <v>#REF!</v>
      </c>
      <c r="O208" s="8"/>
      <c r="P208" s="8"/>
      <c r="Q208" s="8"/>
      <c r="R208" s="8"/>
    </row>
    <row r="209" spans="1:18" s="14" customFormat="1" x14ac:dyDescent="0.25">
      <c r="A209" s="216" t="s">
        <v>64</v>
      </c>
      <c r="B209" s="57" t="s">
        <v>738</v>
      </c>
      <c r="C209" s="102" t="s">
        <v>739</v>
      </c>
      <c r="D209" s="292">
        <v>2.19</v>
      </c>
      <c r="E209" s="295">
        <v>2.19</v>
      </c>
      <c r="F209" s="245">
        <v>0</v>
      </c>
      <c r="G209" s="106" t="s">
        <v>639</v>
      </c>
      <c r="H209" s="106">
        <v>50</v>
      </c>
      <c r="I209" s="106" t="s">
        <v>1776</v>
      </c>
      <c r="J209" s="106" t="s">
        <v>717</v>
      </c>
      <c r="K209" s="106">
        <v>4800</v>
      </c>
      <c r="L209" s="107">
        <v>3</v>
      </c>
      <c r="M209" s="106" t="s">
        <v>1771</v>
      </c>
      <c r="N209" s="239" t="e">
        <f>SUMIF('Low Volume Irrigation'!$A$8:$A$212,$A209,'Low Volume Irrigation'!$N$8:$N$212)+SUMIF('Spray heads &amp; Nozzles'!$A$8:$A$202,$A209,'Spray heads &amp; Nozzles'!$N$8:$N$202)+SUMIF('Rotors &amp; Nozzles'!$A$8:$A$215,$A209,'Rotors &amp; Nozzles'!$N$8:$N$215)+SUMIF('Valves &amp; Acc.'!$A$8:$A$200,$A209,'Valves &amp; Acc.'!$N$8:$N$200)+SUMIF(Controllers!$A$8:$A$209,$A209,Controllers!$N$8:$N$209)+SUMIF('Central Control Systems'!$A$8:$A$198,$A209,'Central Control Systems'!$N$8:$N$198)+SUMIF('LND Services'!$A$8:$A$182,$A209,'LND Services'!$N$8:$N$182)+SUMIF(#REF!,$A209,#REF!)+SUMIF(#REF!,$A209,#REF!)+SUMIF(AG!$A$8:$A$175,$A209,AG!$N$8:$N$175)+SUMIF('Spare Parts'!$A$8:$A$184,$A209,'Spare Parts'!$J$8:$J$184)</f>
        <v>#REF!</v>
      </c>
      <c r="O209" s="8"/>
      <c r="P209" s="8"/>
      <c r="Q209" s="8"/>
      <c r="R209" s="8"/>
    </row>
    <row r="210" spans="1:18" s="14" customFormat="1" x14ac:dyDescent="0.25">
      <c r="A210" s="216" t="s">
        <v>66</v>
      </c>
      <c r="B210" s="57" t="s">
        <v>740</v>
      </c>
      <c r="C210" s="102" t="s">
        <v>741</v>
      </c>
      <c r="D210" s="292">
        <v>0.45</v>
      </c>
      <c r="E210" s="295">
        <v>0.44</v>
      </c>
      <c r="F210" s="245">
        <v>2.2727272727272749E-2</v>
      </c>
      <c r="G210" s="106" t="s">
        <v>639</v>
      </c>
      <c r="H210" s="106">
        <v>250</v>
      </c>
      <c r="I210" s="106" t="s">
        <v>1774</v>
      </c>
      <c r="J210" s="106" t="s">
        <v>720</v>
      </c>
      <c r="K210" s="106">
        <v>15000</v>
      </c>
      <c r="L210" s="107">
        <v>1.77</v>
      </c>
      <c r="M210" s="106" t="s">
        <v>1771</v>
      </c>
      <c r="N210" s="239" t="e">
        <f>SUMIF('Low Volume Irrigation'!$A$8:$A$212,$A210,'Low Volume Irrigation'!$N$8:$N$212)+SUMIF('Spray heads &amp; Nozzles'!$A$8:$A$202,$A210,'Spray heads &amp; Nozzles'!$N$8:$N$202)+SUMIF('Rotors &amp; Nozzles'!$A$8:$A$215,$A210,'Rotors &amp; Nozzles'!$N$8:$N$215)+SUMIF('Valves &amp; Acc.'!$A$8:$A$200,$A210,'Valves &amp; Acc.'!$N$8:$N$200)+SUMIF(Controllers!$A$8:$A$209,$A210,Controllers!$N$8:$N$209)+SUMIF('Central Control Systems'!$A$8:$A$198,$A210,'Central Control Systems'!$N$8:$N$198)+SUMIF('LND Services'!$A$8:$A$182,$A210,'LND Services'!$N$8:$N$182)+SUMIF(#REF!,$A210,#REF!)+SUMIF(#REF!,$A210,#REF!)+SUMIF(AG!$A$8:$A$175,$A210,AG!$N$8:$N$175)+SUMIF('Spare Parts'!$A$8:$A$184,$A210,'Spare Parts'!$J$8:$J$184)</f>
        <v>#REF!</v>
      </c>
      <c r="O210" s="8"/>
      <c r="P210" s="8"/>
      <c r="Q210" s="8"/>
      <c r="R210" s="8"/>
    </row>
    <row r="211" spans="1:18" s="15" customFormat="1" x14ac:dyDescent="0.25">
      <c r="A211" s="418" t="s">
        <v>67</v>
      </c>
      <c r="B211" s="57" t="s">
        <v>742</v>
      </c>
      <c r="C211" s="102" t="s">
        <v>743</v>
      </c>
      <c r="D211" s="292">
        <v>0.68</v>
      </c>
      <c r="E211" s="295">
        <v>0.66</v>
      </c>
      <c r="F211" s="245">
        <v>3.0303030303030328E-2</v>
      </c>
      <c r="G211" s="106" t="s">
        <v>639</v>
      </c>
      <c r="H211" s="106">
        <v>250</v>
      </c>
      <c r="I211" s="106" t="s">
        <v>1774</v>
      </c>
      <c r="J211" s="106" t="s">
        <v>720</v>
      </c>
      <c r="K211" s="106">
        <v>15000</v>
      </c>
      <c r="L211" s="107">
        <v>2.4</v>
      </c>
      <c r="M211" s="106" t="s">
        <v>1771</v>
      </c>
      <c r="N211" s="239" t="e">
        <f>SUMIF('Low Volume Irrigation'!$A$8:$A$212,$A211,'Low Volume Irrigation'!$N$8:$N$212)+SUMIF('Spray heads &amp; Nozzles'!$A$8:$A$202,$A211,'Spray heads &amp; Nozzles'!$N$8:$N$202)+SUMIF('Rotors &amp; Nozzles'!$A$8:$A$215,$A211,'Rotors &amp; Nozzles'!$N$8:$N$215)+SUMIF('Valves &amp; Acc.'!$A$8:$A$200,$A211,'Valves &amp; Acc.'!$N$8:$N$200)+SUMIF(Controllers!$A$8:$A$209,$A211,Controllers!$N$8:$N$209)+SUMIF('Central Control Systems'!$A$8:$A$198,$A211,'Central Control Systems'!$N$8:$N$198)+SUMIF('LND Services'!$A$8:$A$182,$A211,'LND Services'!$N$8:$N$182)+SUMIF(#REF!,$A211,#REF!)+SUMIF(#REF!,$A211,#REF!)+SUMIF(AG!$A$8:$A$175,$A211,AG!$N$8:$N$175)+SUMIF('Spare Parts'!$A$8:$A$184,$A211,'Spare Parts'!$J$8:$J$184)</f>
        <v>#REF!</v>
      </c>
      <c r="O211" s="8"/>
      <c r="P211" s="8"/>
      <c r="Q211" s="8"/>
      <c r="R211" s="8"/>
    </row>
    <row r="212" spans="1:18" s="14" customFormat="1" x14ac:dyDescent="0.25">
      <c r="A212" s="418" t="s">
        <v>68</v>
      </c>
      <c r="B212" s="57" t="s">
        <v>744</v>
      </c>
      <c r="C212" s="102" t="s">
        <v>745</v>
      </c>
      <c r="D212" s="292">
        <v>0.81</v>
      </c>
      <c r="E212" s="295">
        <v>0.78</v>
      </c>
      <c r="F212" s="245">
        <v>3.8461538461538491E-2</v>
      </c>
      <c r="G212" s="106" t="s">
        <v>639</v>
      </c>
      <c r="H212" s="106">
        <v>250</v>
      </c>
      <c r="I212" s="106" t="s">
        <v>1774</v>
      </c>
      <c r="J212" s="106" t="s">
        <v>720</v>
      </c>
      <c r="K212" s="106">
        <v>6000</v>
      </c>
      <c r="L212" s="107">
        <v>3.51</v>
      </c>
      <c r="M212" s="106" t="s">
        <v>1771</v>
      </c>
      <c r="N212" s="239" t="e">
        <f>SUMIF('Low Volume Irrigation'!$A$8:$A$212,$A212,'Low Volume Irrigation'!$N$8:$N$212)+SUMIF('Spray heads &amp; Nozzles'!$A$8:$A$202,$A212,'Spray heads &amp; Nozzles'!$N$8:$N$202)+SUMIF('Rotors &amp; Nozzles'!$A$8:$A$215,$A212,'Rotors &amp; Nozzles'!$N$8:$N$215)+SUMIF('Valves &amp; Acc.'!$A$8:$A$200,$A212,'Valves &amp; Acc.'!$N$8:$N$200)+SUMIF(Controllers!$A$8:$A$209,$A212,Controllers!$N$8:$N$209)+SUMIF('Central Control Systems'!$A$8:$A$198,$A212,'Central Control Systems'!$N$8:$N$198)+SUMIF('LND Services'!$A$8:$A$182,$A212,'LND Services'!$N$8:$N$182)+SUMIF(#REF!,$A212,#REF!)+SUMIF(#REF!,$A212,#REF!)+SUMIF(AG!$A$8:$A$175,$A212,AG!$N$8:$N$175)+SUMIF('Spare Parts'!$A$8:$A$184,$A212,'Spare Parts'!$J$8:$J$184)</f>
        <v>#REF!</v>
      </c>
      <c r="O212" s="8"/>
      <c r="P212" s="8"/>
      <c r="Q212" s="8"/>
      <c r="R212" s="8"/>
    </row>
    <row r="213" spans="1:18" s="14" customFormat="1" x14ac:dyDescent="0.25">
      <c r="A213" s="418" t="s">
        <v>69</v>
      </c>
      <c r="B213" s="57" t="s">
        <v>746</v>
      </c>
      <c r="C213" s="102" t="s">
        <v>747</v>
      </c>
      <c r="D213" s="292">
        <v>0.72</v>
      </c>
      <c r="E213" s="295">
        <v>0.7</v>
      </c>
      <c r="F213" s="245">
        <v>2.8571428571428598E-2</v>
      </c>
      <c r="G213" s="106" t="s">
        <v>639</v>
      </c>
      <c r="H213" s="106">
        <v>250</v>
      </c>
      <c r="I213" s="106" t="s">
        <v>1774</v>
      </c>
      <c r="J213" s="106" t="s">
        <v>720</v>
      </c>
      <c r="K213" s="106">
        <v>15000</v>
      </c>
      <c r="L213" s="107">
        <v>2.23</v>
      </c>
      <c r="M213" s="106" t="s">
        <v>1771</v>
      </c>
      <c r="N213" s="239" t="e">
        <f>SUMIF('Low Volume Irrigation'!$A$8:$A$212,$A213,'Low Volume Irrigation'!$N$8:$N$212)+SUMIF('Spray heads &amp; Nozzles'!$A$8:$A$202,$A213,'Spray heads &amp; Nozzles'!$N$8:$N$202)+SUMIF('Rotors &amp; Nozzles'!$A$8:$A$215,$A213,'Rotors &amp; Nozzles'!$N$8:$N$215)+SUMIF('Valves &amp; Acc.'!$A$8:$A$200,$A213,'Valves &amp; Acc.'!$N$8:$N$200)+SUMIF(Controllers!$A$8:$A$209,$A213,Controllers!$N$8:$N$209)+SUMIF('Central Control Systems'!$A$8:$A$198,$A213,'Central Control Systems'!$N$8:$N$198)+SUMIF('LND Services'!$A$8:$A$182,$A213,'LND Services'!$N$8:$N$182)+SUMIF(#REF!,$A213,#REF!)+SUMIF(#REF!,$A213,#REF!)+SUMIF(AG!$A$8:$A$175,$A213,AG!$N$8:$N$175)+SUMIF('Spare Parts'!$A$8:$A$184,$A213,'Spare Parts'!$J$8:$J$184)</f>
        <v>#REF!</v>
      </c>
      <c r="O213" s="8"/>
      <c r="P213" s="8"/>
      <c r="Q213" s="8"/>
      <c r="R213" s="8"/>
    </row>
    <row r="214" spans="1:18" s="14" customFormat="1" x14ac:dyDescent="0.25">
      <c r="A214" s="418" t="s">
        <v>70</v>
      </c>
      <c r="B214" s="57" t="s">
        <v>748</v>
      </c>
      <c r="C214" s="102" t="s">
        <v>749</v>
      </c>
      <c r="D214" s="292">
        <v>0.8</v>
      </c>
      <c r="E214" s="295">
        <v>0.77</v>
      </c>
      <c r="F214" s="245">
        <v>3.8961038961038995E-2</v>
      </c>
      <c r="G214" s="106" t="s">
        <v>639</v>
      </c>
      <c r="H214" s="106">
        <v>250</v>
      </c>
      <c r="I214" s="106" t="s">
        <v>1774</v>
      </c>
      <c r="J214" s="106" t="s">
        <v>720</v>
      </c>
      <c r="K214" s="106">
        <v>15000</v>
      </c>
      <c r="L214" s="107">
        <v>2.78</v>
      </c>
      <c r="M214" s="106" t="s">
        <v>1771</v>
      </c>
      <c r="N214" s="239" t="e">
        <f>SUMIF('Low Volume Irrigation'!$A$8:$A$212,$A214,'Low Volume Irrigation'!$N$8:$N$212)+SUMIF('Spray heads &amp; Nozzles'!$A$8:$A$202,$A214,'Spray heads &amp; Nozzles'!$N$8:$N$202)+SUMIF('Rotors &amp; Nozzles'!$A$8:$A$215,$A214,'Rotors &amp; Nozzles'!$N$8:$N$215)+SUMIF('Valves &amp; Acc.'!$A$8:$A$200,$A214,'Valves &amp; Acc.'!$N$8:$N$200)+SUMIF(Controllers!$A$8:$A$209,$A214,Controllers!$N$8:$N$209)+SUMIF('Central Control Systems'!$A$8:$A$198,$A214,'Central Control Systems'!$N$8:$N$198)+SUMIF('LND Services'!$A$8:$A$182,$A214,'LND Services'!$N$8:$N$182)+SUMIF(#REF!,$A214,#REF!)+SUMIF(#REF!,$A214,#REF!)+SUMIF(AG!$A$8:$A$175,$A214,AG!$N$8:$N$175)+SUMIF('Spare Parts'!$A$8:$A$184,$A214,'Spare Parts'!$J$8:$J$184)</f>
        <v>#REF!</v>
      </c>
      <c r="O214" s="8"/>
      <c r="P214" s="8"/>
      <c r="Q214" s="8"/>
      <c r="R214" s="8"/>
    </row>
    <row r="215" spans="1:18" s="14" customFormat="1" x14ac:dyDescent="0.25">
      <c r="A215" s="418" t="s">
        <v>71</v>
      </c>
      <c r="B215" s="57" t="s">
        <v>750</v>
      </c>
      <c r="C215" s="102" t="s">
        <v>751</v>
      </c>
      <c r="D215" s="292">
        <v>1.1000000000000001</v>
      </c>
      <c r="E215" s="295">
        <v>1.06</v>
      </c>
      <c r="F215" s="245">
        <v>3.7735849056603807E-2</v>
      </c>
      <c r="G215" s="106" t="s">
        <v>639</v>
      </c>
      <c r="H215" s="106">
        <v>250</v>
      </c>
      <c r="I215" s="106" t="s">
        <v>1774</v>
      </c>
      <c r="J215" s="106" t="s">
        <v>720</v>
      </c>
      <c r="K215" s="106">
        <v>6000</v>
      </c>
      <c r="L215" s="107">
        <v>4</v>
      </c>
      <c r="M215" s="106" t="s">
        <v>1771</v>
      </c>
      <c r="N215" s="239" t="e">
        <f>SUMIF('Low Volume Irrigation'!$A$8:$A$212,$A215,'Low Volume Irrigation'!$N$8:$N$212)+SUMIF('Spray heads &amp; Nozzles'!$A$8:$A$202,$A215,'Spray heads &amp; Nozzles'!$N$8:$N$202)+SUMIF('Rotors &amp; Nozzles'!$A$8:$A$215,$A215,'Rotors &amp; Nozzles'!$N$8:$N$215)+SUMIF('Valves &amp; Acc.'!$A$8:$A$200,$A215,'Valves &amp; Acc.'!$N$8:$N$200)+SUMIF(Controllers!$A$8:$A$209,$A215,Controllers!$N$8:$N$209)+SUMIF('Central Control Systems'!$A$8:$A$198,$A215,'Central Control Systems'!$N$8:$N$198)+SUMIF('LND Services'!$A$8:$A$182,$A215,'LND Services'!$N$8:$N$182)+SUMIF(#REF!,$A215,#REF!)+SUMIF(#REF!,$A215,#REF!)+SUMIF(AG!$A$8:$A$175,$A215,AG!$N$8:$N$175)+SUMIF('Spare Parts'!$A$8:$A$184,$A215,'Spare Parts'!$J$8:$J$184)</f>
        <v>#REF!</v>
      </c>
      <c r="O215" s="8"/>
      <c r="P215" s="8"/>
      <c r="Q215" s="8"/>
      <c r="R215" s="8"/>
    </row>
    <row r="216" spans="1:18" s="14" customFormat="1" x14ac:dyDescent="0.25">
      <c r="A216" s="418" t="s">
        <v>1794</v>
      </c>
      <c r="B216" s="57" t="s">
        <v>1795</v>
      </c>
      <c r="C216" s="102" t="s">
        <v>1796</v>
      </c>
      <c r="D216" s="292">
        <v>19.64</v>
      </c>
      <c r="E216" s="295">
        <v>19.059999999999999</v>
      </c>
      <c r="F216" s="245">
        <v>3.0430220356768199E-2</v>
      </c>
      <c r="G216" s="106" t="s">
        <v>639</v>
      </c>
      <c r="H216" s="106">
        <v>12</v>
      </c>
      <c r="I216" s="106" t="s">
        <v>1776</v>
      </c>
      <c r="J216" s="106">
        <v>600</v>
      </c>
      <c r="K216" s="106">
        <v>6000</v>
      </c>
      <c r="L216" s="107">
        <v>6.3</v>
      </c>
      <c r="M216" s="106" t="s">
        <v>1771</v>
      </c>
      <c r="N216" s="239" t="e">
        <f>SUMIF('Low Volume Irrigation'!$A$8:$A$212,$A216,'Low Volume Irrigation'!$N$8:$N$212)+SUMIF('Spray heads &amp; Nozzles'!$A$8:$A$202,$A216,'Spray heads &amp; Nozzles'!$N$8:$N$202)+SUMIF('Rotors &amp; Nozzles'!$A$8:$A$215,$A216,'Rotors &amp; Nozzles'!$N$8:$N$215)+SUMIF('Valves &amp; Acc.'!$A$8:$A$200,$A216,'Valves &amp; Acc.'!$N$8:$N$200)+SUMIF(Controllers!$A$8:$A$209,$A216,Controllers!$N$8:$N$209)+SUMIF('Central Control Systems'!$A$8:$A$198,$A216,'Central Control Systems'!$N$8:$N$198)+SUMIF('LND Services'!$A$8:$A$182,$A216,'LND Services'!$N$8:$N$182)+SUMIF(#REF!,$A216,#REF!)+SUMIF(#REF!,$A216,#REF!)+SUMIF(AG!$A$8:$A$175,$A216,AG!$N$8:$N$175)+SUMIF('Spare Parts'!$A$8:$A$184,$A216,'Spare Parts'!$J$8:$J$184)</f>
        <v>#REF!</v>
      </c>
      <c r="O216" s="8"/>
      <c r="P216" s="8"/>
      <c r="Q216" s="8"/>
      <c r="R216" s="8"/>
    </row>
    <row r="217" spans="1:18" s="14" customFormat="1" x14ac:dyDescent="0.25">
      <c r="A217" s="418" t="s">
        <v>72</v>
      </c>
      <c r="B217" s="57" t="s">
        <v>752</v>
      </c>
      <c r="C217" s="102" t="s">
        <v>753</v>
      </c>
      <c r="D217" s="292">
        <v>5.71</v>
      </c>
      <c r="E217" s="295">
        <v>5.54</v>
      </c>
      <c r="F217" s="245">
        <v>3.0685920577617317E-2</v>
      </c>
      <c r="G217" s="106" t="s">
        <v>639</v>
      </c>
      <c r="H217" s="106">
        <v>50</v>
      </c>
      <c r="I217" s="106" t="s">
        <v>1774</v>
      </c>
      <c r="J217" s="106">
        <v>50</v>
      </c>
      <c r="K217" s="106">
        <v>3000</v>
      </c>
      <c r="L217" s="107">
        <v>1.8</v>
      </c>
      <c r="M217" s="106" t="s">
        <v>1771</v>
      </c>
      <c r="N217" s="239" t="e">
        <f>SUMIF('Low Volume Irrigation'!$A$8:$A$212,$A217,'Low Volume Irrigation'!$N$8:$N$212)+SUMIF('Spray heads &amp; Nozzles'!$A$8:$A$202,$A217,'Spray heads &amp; Nozzles'!$N$8:$N$202)+SUMIF('Rotors &amp; Nozzles'!$A$8:$A$215,$A217,'Rotors &amp; Nozzles'!$N$8:$N$215)+SUMIF('Valves &amp; Acc.'!$A$8:$A$200,$A217,'Valves &amp; Acc.'!$N$8:$N$200)+SUMIF(Controllers!$A$8:$A$209,$A217,Controllers!$N$8:$N$209)+SUMIF('Central Control Systems'!$A$8:$A$198,$A217,'Central Control Systems'!$N$8:$N$198)+SUMIF('LND Services'!$A$8:$A$182,$A217,'LND Services'!$N$8:$N$182)+SUMIF(#REF!,$A217,#REF!)+SUMIF(#REF!,$A217,#REF!)+SUMIF(AG!$A$8:$A$175,$A217,AG!$N$8:$N$175)+SUMIF('Spare Parts'!$A$8:$A$184,$A217,'Spare Parts'!$J$8:$J$184)</f>
        <v>#REF!</v>
      </c>
      <c r="O217" s="8"/>
      <c r="P217" s="8"/>
      <c r="Q217" s="8"/>
      <c r="R217" s="8"/>
    </row>
    <row r="218" spans="1:18" s="14" customFormat="1" x14ac:dyDescent="0.25">
      <c r="A218" s="418" t="s">
        <v>74</v>
      </c>
      <c r="B218" s="57" t="s">
        <v>755</v>
      </c>
      <c r="C218" s="102" t="s">
        <v>756</v>
      </c>
      <c r="D218" s="292">
        <v>0.41</v>
      </c>
      <c r="E218" s="295">
        <v>0.39</v>
      </c>
      <c r="F218" s="245">
        <v>5.1282051282051183E-2</v>
      </c>
      <c r="G218" s="106" t="s">
        <v>639</v>
      </c>
      <c r="H218" s="106">
        <v>100</v>
      </c>
      <c r="I218" s="106" t="s">
        <v>1776</v>
      </c>
      <c r="J218" s="106" t="s">
        <v>757</v>
      </c>
      <c r="K218" s="106">
        <v>72000</v>
      </c>
      <c r="L218" s="107">
        <v>0.5</v>
      </c>
      <c r="M218" s="106" t="s">
        <v>1771</v>
      </c>
      <c r="N218" s="239" t="e">
        <f>SUMIF('Low Volume Irrigation'!$A$8:$A$212,$A218,'Low Volume Irrigation'!$N$8:$N$212)+SUMIF('Spray heads &amp; Nozzles'!$A$8:$A$202,$A218,'Spray heads &amp; Nozzles'!$N$8:$N$202)+SUMIF('Rotors &amp; Nozzles'!$A$8:$A$215,$A218,'Rotors &amp; Nozzles'!$N$8:$N$215)+SUMIF('Valves &amp; Acc.'!$A$8:$A$200,$A218,'Valves &amp; Acc.'!$N$8:$N$200)+SUMIF(Controllers!$A$8:$A$209,$A218,Controllers!$N$8:$N$209)+SUMIF('Central Control Systems'!$A$8:$A$198,$A218,'Central Control Systems'!$N$8:$N$198)+SUMIF('LND Services'!$A$8:$A$182,$A218,'LND Services'!$N$8:$N$182)+SUMIF(#REF!,$A218,#REF!)+SUMIF(#REF!,$A218,#REF!)+SUMIF(AG!$A$8:$A$175,$A218,AG!$N$8:$N$175)+SUMIF('Spare Parts'!$A$8:$A$184,$A218,'Spare Parts'!$J$8:$J$184)</f>
        <v>#REF!</v>
      </c>
      <c r="O218" s="8"/>
      <c r="P218" s="8"/>
      <c r="Q218" s="8"/>
      <c r="R218" s="8"/>
    </row>
    <row r="219" spans="1:18" s="14" customFormat="1" x14ac:dyDescent="0.25">
      <c r="A219" s="418" t="s">
        <v>75</v>
      </c>
      <c r="B219" s="57" t="s">
        <v>758</v>
      </c>
      <c r="C219" s="102" t="s">
        <v>759</v>
      </c>
      <c r="D219" s="292">
        <v>0.47</v>
      </c>
      <c r="E219" s="295">
        <v>0.45</v>
      </c>
      <c r="F219" s="245">
        <v>4.4444444444444363E-2</v>
      </c>
      <c r="G219" s="106" t="s">
        <v>639</v>
      </c>
      <c r="H219" s="106">
        <v>200</v>
      </c>
      <c r="I219" s="106" t="s">
        <v>1776</v>
      </c>
      <c r="J219" s="106" t="s">
        <v>760</v>
      </c>
      <c r="K219" s="106">
        <v>9600</v>
      </c>
      <c r="L219" s="107">
        <v>0.1</v>
      </c>
      <c r="M219" s="106" t="s">
        <v>1771</v>
      </c>
      <c r="N219" s="239" t="e">
        <f>SUMIF('Low Volume Irrigation'!$A$8:$A$212,$A219,'Low Volume Irrigation'!$N$8:$N$212)+SUMIF('Spray heads &amp; Nozzles'!$A$8:$A$202,$A219,'Spray heads &amp; Nozzles'!$N$8:$N$202)+SUMIF('Rotors &amp; Nozzles'!$A$8:$A$215,$A219,'Rotors &amp; Nozzles'!$N$8:$N$215)+SUMIF('Valves &amp; Acc.'!$A$8:$A$200,$A219,'Valves &amp; Acc.'!$N$8:$N$200)+SUMIF(Controllers!$A$8:$A$209,$A219,Controllers!$N$8:$N$209)+SUMIF('Central Control Systems'!$A$8:$A$198,$A219,'Central Control Systems'!$N$8:$N$198)+SUMIF('LND Services'!$A$8:$A$182,$A219,'LND Services'!$N$8:$N$182)+SUMIF(#REF!,$A219,#REF!)+SUMIF(#REF!,$A219,#REF!)+SUMIF(AG!$A$8:$A$175,$A219,AG!$N$8:$N$175)+SUMIF('Spare Parts'!$A$8:$A$184,$A219,'Spare Parts'!$J$8:$J$184)</f>
        <v>#REF!</v>
      </c>
      <c r="O219" s="8"/>
      <c r="P219" s="8"/>
      <c r="Q219" s="8"/>
      <c r="R219" s="8"/>
    </row>
    <row r="220" spans="1:18" s="14" customFormat="1" x14ac:dyDescent="0.25">
      <c r="A220" s="418" t="s">
        <v>76</v>
      </c>
      <c r="B220" s="57" t="s">
        <v>761</v>
      </c>
      <c r="C220" s="102" t="s">
        <v>762</v>
      </c>
      <c r="D220" s="292">
        <v>0.32</v>
      </c>
      <c r="E220" s="295">
        <v>0.32</v>
      </c>
      <c r="F220" s="245">
        <v>0</v>
      </c>
      <c r="G220" s="106" t="s">
        <v>639</v>
      </c>
      <c r="H220" s="106">
        <v>100</v>
      </c>
      <c r="I220" s="106" t="s">
        <v>1776</v>
      </c>
      <c r="J220" s="106">
        <v>4000</v>
      </c>
      <c r="K220" s="106">
        <v>24000</v>
      </c>
      <c r="L220" s="107">
        <v>0.8</v>
      </c>
      <c r="M220" s="106" t="s">
        <v>1771</v>
      </c>
      <c r="N220" s="239" t="e">
        <f>SUMIF('Low Volume Irrigation'!$A$8:$A$212,$A220,'Low Volume Irrigation'!$N$8:$N$212)+SUMIF('Spray heads &amp; Nozzles'!$A$8:$A$202,$A220,'Spray heads &amp; Nozzles'!$N$8:$N$202)+SUMIF('Rotors &amp; Nozzles'!$A$8:$A$215,$A220,'Rotors &amp; Nozzles'!$N$8:$N$215)+SUMIF('Valves &amp; Acc.'!$A$8:$A$200,$A220,'Valves &amp; Acc.'!$N$8:$N$200)+SUMIF(Controllers!$A$8:$A$209,$A220,Controllers!$N$8:$N$209)+SUMIF('Central Control Systems'!$A$8:$A$198,$A220,'Central Control Systems'!$N$8:$N$198)+SUMIF('LND Services'!$A$8:$A$182,$A220,'LND Services'!$N$8:$N$182)+SUMIF(#REF!,$A220,#REF!)+SUMIF(#REF!,$A220,#REF!)+SUMIF(AG!$A$8:$A$175,$A220,AG!$N$8:$N$175)+SUMIF('Spare Parts'!$A$8:$A$184,$A220,'Spare Parts'!$J$8:$J$184)</f>
        <v>#REF!</v>
      </c>
      <c r="O220" s="8"/>
      <c r="P220" s="8"/>
      <c r="Q220" s="8"/>
      <c r="R220" s="8"/>
    </row>
    <row r="221" spans="1:18" s="14" customFormat="1" x14ac:dyDescent="0.25">
      <c r="A221" s="418" t="s">
        <v>1702</v>
      </c>
      <c r="B221" s="57" t="s">
        <v>763</v>
      </c>
      <c r="C221" s="102" t="s">
        <v>764</v>
      </c>
      <c r="D221" s="292">
        <v>0.23</v>
      </c>
      <c r="E221" s="295">
        <v>0.22</v>
      </c>
      <c r="F221" s="245">
        <v>4.5454545454545497E-2</v>
      </c>
      <c r="G221" s="106" t="s">
        <v>639</v>
      </c>
      <c r="H221" s="106">
        <v>80</v>
      </c>
      <c r="I221" s="106" t="s">
        <v>1776</v>
      </c>
      <c r="J221" s="106">
        <v>1600</v>
      </c>
      <c r="K221" s="106">
        <v>19200</v>
      </c>
      <c r="L221" s="107">
        <v>1.1000000000000001</v>
      </c>
      <c r="M221" s="106" t="s">
        <v>1771</v>
      </c>
      <c r="N221" s="239" t="e">
        <f>SUMIF('Low Volume Irrigation'!$A$8:$A$212,$A221,'Low Volume Irrigation'!$N$8:$N$212)+SUMIF('Spray heads &amp; Nozzles'!$A$8:$A$202,$A221,'Spray heads &amp; Nozzles'!$N$8:$N$202)+SUMIF('Rotors &amp; Nozzles'!$A$8:$A$215,$A221,'Rotors &amp; Nozzles'!$N$8:$N$215)+SUMIF('Valves &amp; Acc.'!$A$8:$A$200,$A221,'Valves &amp; Acc.'!$N$8:$N$200)+SUMIF(Controllers!$A$8:$A$209,$A221,Controllers!$N$8:$N$209)+SUMIF('Central Control Systems'!$A$8:$A$198,$A221,'Central Control Systems'!$N$8:$N$198)+SUMIF('LND Services'!$A$8:$A$182,$A221,'LND Services'!$N$8:$N$182)+SUMIF(#REF!,$A221,#REF!)+SUMIF(#REF!,$A221,#REF!)+SUMIF(AG!$A$8:$A$175,$A221,AG!$N$8:$N$175)+SUMIF('Spare Parts'!$A$8:$A$184,$A221,'Spare Parts'!$J$8:$J$184)</f>
        <v>#REF!</v>
      </c>
      <c r="O221" s="8"/>
      <c r="P221" s="8"/>
      <c r="Q221" s="8"/>
      <c r="R221" s="8"/>
    </row>
    <row r="222" spans="1:18" s="14" customFormat="1" x14ac:dyDescent="0.25">
      <c r="A222" s="418" t="s">
        <v>77</v>
      </c>
      <c r="B222" s="57" t="s">
        <v>765</v>
      </c>
      <c r="C222" s="102" t="s">
        <v>766</v>
      </c>
      <c r="D222" s="292">
        <v>5.89</v>
      </c>
      <c r="E222" s="295">
        <v>5.72</v>
      </c>
      <c r="F222" s="245">
        <v>2.972027972027971E-2</v>
      </c>
      <c r="G222" s="106" t="s">
        <v>639</v>
      </c>
      <c r="H222" s="106">
        <v>20</v>
      </c>
      <c r="I222" s="106" t="s">
        <v>1774</v>
      </c>
      <c r="J222" s="106" t="s">
        <v>767</v>
      </c>
      <c r="K222" s="106">
        <v>2000</v>
      </c>
      <c r="L222" s="107">
        <v>0.7</v>
      </c>
      <c r="M222" s="106" t="s">
        <v>1771</v>
      </c>
      <c r="N222" s="239" t="e">
        <f>SUMIF('Low Volume Irrigation'!$A$8:$A$212,$A222,'Low Volume Irrigation'!$N$8:$N$212)+SUMIF('Spray heads &amp; Nozzles'!$A$8:$A$202,$A222,'Spray heads &amp; Nozzles'!$N$8:$N$202)+SUMIF('Rotors &amp; Nozzles'!$A$8:$A$215,$A222,'Rotors &amp; Nozzles'!$N$8:$N$215)+SUMIF('Valves &amp; Acc.'!$A$8:$A$200,$A222,'Valves &amp; Acc.'!$N$8:$N$200)+SUMIF(Controllers!$A$8:$A$209,$A222,Controllers!$N$8:$N$209)+SUMIF('Central Control Systems'!$A$8:$A$198,$A222,'Central Control Systems'!$N$8:$N$198)+SUMIF('LND Services'!$A$8:$A$182,$A222,'LND Services'!$N$8:$N$182)+SUMIF(#REF!,$A222,#REF!)+SUMIF(#REF!,$A222,#REF!)+SUMIF(AG!$A$8:$A$175,$A222,AG!$N$8:$N$175)+SUMIF('Spare Parts'!$A$8:$A$184,$A222,'Spare Parts'!$J$8:$J$184)</f>
        <v>#REF!</v>
      </c>
      <c r="O222" s="8"/>
      <c r="P222" s="8"/>
      <c r="Q222" s="8"/>
      <c r="R222" s="8"/>
    </row>
    <row r="223" spans="1:18" s="14" customFormat="1" x14ac:dyDescent="0.25">
      <c r="A223" s="418" t="s">
        <v>1603</v>
      </c>
      <c r="B223" s="57" t="s">
        <v>1608</v>
      </c>
      <c r="C223" s="102" t="s">
        <v>768</v>
      </c>
      <c r="D223" s="292">
        <v>50.36</v>
      </c>
      <c r="E223" s="295">
        <v>48.9</v>
      </c>
      <c r="F223" s="245">
        <v>2.9856850715746439E-2</v>
      </c>
      <c r="G223" s="106" t="s">
        <v>639</v>
      </c>
      <c r="H223" s="106">
        <v>10</v>
      </c>
      <c r="I223" s="106" t="s">
        <v>1774</v>
      </c>
      <c r="J223" s="106">
        <v>10</v>
      </c>
      <c r="K223" s="106">
        <v>500</v>
      </c>
      <c r="L223" s="107">
        <v>1.5</v>
      </c>
      <c r="M223" s="106" t="s">
        <v>1771</v>
      </c>
      <c r="N223" s="239" t="e">
        <f>SUMIF('Low Volume Irrigation'!$A$8:$A$212,$A223,'Low Volume Irrigation'!$N$8:$N$212)+SUMIF('Spray heads &amp; Nozzles'!$A$8:$A$202,$A223,'Spray heads &amp; Nozzles'!$N$8:$N$202)+SUMIF('Rotors &amp; Nozzles'!$A$8:$A$215,$A223,'Rotors &amp; Nozzles'!$N$8:$N$215)+SUMIF('Valves &amp; Acc.'!$A$8:$A$200,$A223,'Valves &amp; Acc.'!$N$8:$N$200)+SUMIF(Controllers!$A$8:$A$209,$A223,Controllers!$N$8:$N$209)+SUMIF('Central Control Systems'!$A$8:$A$198,$A223,'Central Control Systems'!$N$8:$N$198)+SUMIF('LND Services'!$A$8:$A$182,$A223,'LND Services'!$N$8:$N$182)+SUMIF(#REF!,$A223,#REF!)+SUMIF(#REF!,$A223,#REF!)+SUMIF(AG!$A$8:$A$175,$A223,AG!$N$8:$N$175)+SUMIF('Spare Parts'!$A$8:$A$184,$A223,'Spare Parts'!$J$8:$J$184)</f>
        <v>#REF!</v>
      </c>
      <c r="O223" s="8"/>
      <c r="P223" s="8"/>
      <c r="Q223" s="8"/>
      <c r="R223" s="8"/>
    </row>
    <row r="224" spans="1:18" s="14" customFormat="1" x14ac:dyDescent="0.25">
      <c r="A224" s="418" t="s">
        <v>80</v>
      </c>
      <c r="B224" s="57" t="s">
        <v>772</v>
      </c>
      <c r="C224" s="102" t="s">
        <v>773</v>
      </c>
      <c r="D224" s="292">
        <v>0.35</v>
      </c>
      <c r="E224" s="295">
        <v>0.34</v>
      </c>
      <c r="F224" s="245">
        <v>2.9411764705882214E-2</v>
      </c>
      <c r="G224" s="106" t="s">
        <v>639</v>
      </c>
      <c r="H224" s="106">
        <v>1000</v>
      </c>
      <c r="I224" s="106" t="s">
        <v>1774</v>
      </c>
      <c r="J224" s="106" t="s">
        <v>737</v>
      </c>
      <c r="K224" s="106">
        <v>80000</v>
      </c>
      <c r="L224" s="107">
        <v>1.9</v>
      </c>
      <c r="M224" s="106" t="s">
        <v>1771</v>
      </c>
      <c r="N224" s="239" t="e">
        <f>SUMIF('Low Volume Irrigation'!$A$8:$A$212,$A224,'Low Volume Irrigation'!$N$8:$N$212)+SUMIF('Spray heads &amp; Nozzles'!$A$8:$A$202,$A224,'Spray heads &amp; Nozzles'!$N$8:$N$202)+SUMIF('Rotors &amp; Nozzles'!$A$8:$A$215,$A224,'Rotors &amp; Nozzles'!$N$8:$N$215)+SUMIF('Valves &amp; Acc.'!$A$8:$A$200,$A224,'Valves &amp; Acc.'!$N$8:$N$200)+SUMIF(Controllers!$A$8:$A$209,$A224,Controllers!$N$8:$N$209)+SUMIF('Central Control Systems'!$A$8:$A$198,$A224,'Central Control Systems'!$N$8:$N$198)+SUMIF('LND Services'!$A$8:$A$182,$A224,'LND Services'!$N$8:$N$182)+SUMIF(#REF!,$A224,#REF!)+SUMIF(#REF!,$A224,#REF!)+SUMIF(AG!$A$8:$A$175,$A224,AG!$N$8:$N$175)+SUMIF('Spare Parts'!$A$8:$A$184,$A224,'Spare Parts'!$J$8:$J$184)</f>
        <v>#REF!</v>
      </c>
      <c r="O224" s="8"/>
      <c r="P224" s="8"/>
      <c r="Q224" s="8"/>
      <c r="R224" s="8"/>
    </row>
    <row r="225" spans="1:18" s="14" customFormat="1" x14ac:dyDescent="0.25">
      <c r="A225" s="418" t="s">
        <v>81</v>
      </c>
      <c r="B225" s="57" t="s">
        <v>774</v>
      </c>
      <c r="C225" s="102" t="s">
        <v>775</v>
      </c>
      <c r="D225" s="292">
        <v>0.35</v>
      </c>
      <c r="E225" s="295">
        <v>0.34</v>
      </c>
      <c r="F225" s="245">
        <v>2.9411764705882214E-2</v>
      </c>
      <c r="G225" s="106" t="s">
        <v>639</v>
      </c>
      <c r="H225" s="106">
        <v>1000</v>
      </c>
      <c r="I225" s="106" t="s">
        <v>1774</v>
      </c>
      <c r="J225" s="106" t="s">
        <v>737</v>
      </c>
      <c r="K225" s="106">
        <v>80000</v>
      </c>
      <c r="L225" s="107">
        <v>1.9</v>
      </c>
      <c r="M225" s="106" t="s">
        <v>1771</v>
      </c>
      <c r="N225" s="239" t="e">
        <f>SUMIF('Low Volume Irrigation'!$A$8:$A$212,$A225,'Low Volume Irrigation'!$N$8:$N$212)+SUMIF('Spray heads &amp; Nozzles'!$A$8:$A$202,$A225,'Spray heads &amp; Nozzles'!$N$8:$N$202)+SUMIF('Rotors &amp; Nozzles'!$A$8:$A$215,$A225,'Rotors &amp; Nozzles'!$N$8:$N$215)+SUMIF('Valves &amp; Acc.'!$A$8:$A$200,$A225,'Valves &amp; Acc.'!$N$8:$N$200)+SUMIF(Controllers!$A$8:$A$209,$A225,Controllers!$N$8:$N$209)+SUMIF('Central Control Systems'!$A$8:$A$198,$A225,'Central Control Systems'!$N$8:$N$198)+SUMIF('LND Services'!$A$8:$A$182,$A225,'LND Services'!$N$8:$N$182)+SUMIF(#REF!,$A225,#REF!)+SUMIF(#REF!,$A225,#REF!)+SUMIF(AG!$A$8:$A$175,$A225,AG!$N$8:$N$175)+SUMIF('Spare Parts'!$A$8:$A$184,$A225,'Spare Parts'!$J$8:$J$184)</f>
        <v>#REF!</v>
      </c>
      <c r="O225" s="8"/>
      <c r="P225" s="8"/>
      <c r="Q225" s="8"/>
      <c r="R225" s="8"/>
    </row>
    <row r="226" spans="1:18" s="14" customFormat="1" x14ac:dyDescent="0.25">
      <c r="A226" s="418" t="s">
        <v>82</v>
      </c>
      <c r="B226" s="57" t="s">
        <v>776</v>
      </c>
      <c r="C226" s="102" t="s">
        <v>777</v>
      </c>
      <c r="D226" s="292">
        <v>0.35</v>
      </c>
      <c r="E226" s="295">
        <v>0.34</v>
      </c>
      <c r="F226" s="245">
        <v>2.9411764705882214E-2</v>
      </c>
      <c r="G226" s="106" t="s">
        <v>639</v>
      </c>
      <c r="H226" s="106">
        <v>1000</v>
      </c>
      <c r="I226" s="106" t="s">
        <v>1774</v>
      </c>
      <c r="J226" s="106" t="s">
        <v>737</v>
      </c>
      <c r="K226" s="106">
        <v>80000</v>
      </c>
      <c r="L226" s="107">
        <v>1.9</v>
      </c>
      <c r="M226" s="106" t="s">
        <v>1771</v>
      </c>
      <c r="N226" s="239" t="e">
        <f>SUMIF('Low Volume Irrigation'!$A$8:$A$212,$A226,'Low Volume Irrigation'!$N$8:$N$212)+SUMIF('Spray heads &amp; Nozzles'!$A$8:$A$202,$A226,'Spray heads &amp; Nozzles'!$N$8:$N$202)+SUMIF('Rotors &amp; Nozzles'!$A$8:$A$215,$A226,'Rotors &amp; Nozzles'!$N$8:$N$215)+SUMIF('Valves &amp; Acc.'!$A$8:$A$200,$A226,'Valves &amp; Acc.'!$N$8:$N$200)+SUMIF(Controllers!$A$8:$A$209,$A226,Controllers!$N$8:$N$209)+SUMIF('Central Control Systems'!$A$8:$A$198,$A226,'Central Control Systems'!$N$8:$N$198)+SUMIF('LND Services'!$A$8:$A$182,$A226,'LND Services'!$N$8:$N$182)+SUMIF(#REF!,$A226,#REF!)+SUMIF(#REF!,$A226,#REF!)+SUMIF(AG!$A$8:$A$175,$A226,AG!$N$8:$N$175)+SUMIF('Spare Parts'!$A$8:$A$184,$A226,'Spare Parts'!$J$8:$J$184)</f>
        <v>#REF!</v>
      </c>
      <c r="O226" s="8"/>
      <c r="P226" s="8"/>
      <c r="Q226" s="8"/>
      <c r="R226" s="8"/>
    </row>
    <row r="227" spans="1:18" s="14" customFormat="1" x14ac:dyDescent="0.25">
      <c r="A227" s="418" t="s">
        <v>1782</v>
      </c>
      <c r="B227" s="57" t="s">
        <v>1783</v>
      </c>
      <c r="C227" s="102" t="s">
        <v>1788</v>
      </c>
      <c r="D227" s="292">
        <v>0.41</v>
      </c>
      <c r="E227" s="295">
        <v>0.4</v>
      </c>
      <c r="F227" s="245">
        <v>2.4999999999999883E-2</v>
      </c>
      <c r="G227" s="106" t="s">
        <v>639</v>
      </c>
      <c r="H227" s="106">
        <v>100</v>
      </c>
      <c r="I227" s="106" t="s">
        <v>1776</v>
      </c>
      <c r="J227" s="106">
        <v>1000</v>
      </c>
      <c r="K227" s="106">
        <v>80000</v>
      </c>
      <c r="L227" s="107">
        <v>1.9</v>
      </c>
      <c r="M227" s="106" t="s">
        <v>1771</v>
      </c>
      <c r="N227" s="239" t="e">
        <f>SUMIF('Low Volume Irrigation'!$A$8:$A$212,$A227,'Low Volume Irrigation'!$N$8:$N$212)+SUMIF('Spray heads &amp; Nozzles'!$A$8:$A$202,$A227,'Spray heads &amp; Nozzles'!$N$8:$N$202)+SUMIF('Rotors &amp; Nozzles'!$A$8:$A$215,$A227,'Rotors &amp; Nozzles'!$N$8:$N$215)+SUMIF('Valves &amp; Acc.'!$A$8:$A$200,$A227,'Valves &amp; Acc.'!$N$8:$N$200)+SUMIF(Controllers!$A$8:$A$209,$A227,Controllers!$N$8:$N$209)+SUMIF('Central Control Systems'!$A$8:$A$198,$A227,'Central Control Systems'!$N$8:$N$198)+SUMIF('LND Services'!$A$8:$A$182,$A227,'LND Services'!$N$8:$N$182)+SUMIF(#REF!,$A227,#REF!)+SUMIF(#REF!,$A227,#REF!)+SUMIF(AG!$A$8:$A$175,$A227,AG!$N$8:$N$175)+SUMIF('Spare Parts'!$A$8:$A$184,$A227,'Spare Parts'!$J$8:$J$184)</f>
        <v>#REF!</v>
      </c>
      <c r="O227" s="8"/>
      <c r="P227" s="8"/>
      <c r="Q227" s="8"/>
      <c r="R227" s="8"/>
    </row>
    <row r="228" spans="1:18" s="14" customFormat="1" x14ac:dyDescent="0.25">
      <c r="A228" s="418" t="s">
        <v>1784</v>
      </c>
      <c r="B228" s="57" t="s">
        <v>1785</v>
      </c>
      <c r="C228" s="102" t="s">
        <v>1789</v>
      </c>
      <c r="D228" s="292">
        <v>0.41</v>
      </c>
      <c r="E228" s="295">
        <v>0.4</v>
      </c>
      <c r="F228" s="245">
        <v>2.4999999999999883E-2</v>
      </c>
      <c r="G228" s="106" t="s">
        <v>639</v>
      </c>
      <c r="H228" s="106">
        <v>100</v>
      </c>
      <c r="I228" s="106" t="s">
        <v>1776</v>
      </c>
      <c r="J228" s="106">
        <v>1000</v>
      </c>
      <c r="K228" s="106">
        <v>80000</v>
      </c>
      <c r="L228" s="107">
        <v>1.9</v>
      </c>
      <c r="M228" s="106" t="s">
        <v>1771</v>
      </c>
      <c r="N228" s="239" t="e">
        <f>SUMIF('Low Volume Irrigation'!$A$8:$A$212,$A228,'Low Volume Irrigation'!$N$8:$N$212)+SUMIF('Spray heads &amp; Nozzles'!$A$8:$A$202,$A228,'Spray heads &amp; Nozzles'!$N$8:$N$202)+SUMIF('Rotors &amp; Nozzles'!$A$8:$A$215,$A228,'Rotors &amp; Nozzles'!$N$8:$N$215)+SUMIF('Valves &amp; Acc.'!$A$8:$A$200,$A228,'Valves &amp; Acc.'!$N$8:$N$200)+SUMIF(Controllers!$A$8:$A$209,$A228,Controllers!$N$8:$N$209)+SUMIF('Central Control Systems'!$A$8:$A$198,$A228,'Central Control Systems'!$N$8:$N$198)+SUMIF('LND Services'!$A$8:$A$182,$A228,'LND Services'!$N$8:$N$182)+SUMIF(#REF!,$A228,#REF!)+SUMIF(#REF!,$A228,#REF!)+SUMIF(AG!$A$8:$A$175,$A228,AG!$N$8:$N$175)+SUMIF('Spare Parts'!$A$8:$A$184,$A228,'Spare Parts'!$J$8:$J$184)</f>
        <v>#REF!</v>
      </c>
      <c r="O228" s="8"/>
      <c r="P228" s="8"/>
      <c r="Q228" s="8"/>
      <c r="R228" s="8"/>
    </row>
    <row r="229" spans="1:18" s="14" customFormat="1" x14ac:dyDescent="0.25">
      <c r="A229" s="418" t="s">
        <v>1786</v>
      </c>
      <c r="B229" s="57" t="s">
        <v>1787</v>
      </c>
      <c r="C229" s="102" t="s">
        <v>1790</v>
      </c>
      <c r="D229" s="292">
        <v>0.41</v>
      </c>
      <c r="E229" s="295">
        <v>0.4</v>
      </c>
      <c r="F229" s="245">
        <v>2.4999999999999883E-2</v>
      </c>
      <c r="G229" s="106" t="s">
        <v>639</v>
      </c>
      <c r="H229" s="106">
        <v>100</v>
      </c>
      <c r="I229" s="106" t="s">
        <v>1776</v>
      </c>
      <c r="J229" s="106">
        <v>1000</v>
      </c>
      <c r="K229" s="106">
        <v>80000</v>
      </c>
      <c r="L229" s="107">
        <v>1.9</v>
      </c>
      <c r="M229" s="106" t="s">
        <v>1771</v>
      </c>
      <c r="N229" s="239" t="e">
        <f>SUMIF('Low Volume Irrigation'!$A$8:$A$212,$A229,'Low Volume Irrigation'!$N$8:$N$212)+SUMIF('Spray heads &amp; Nozzles'!$A$8:$A$202,$A229,'Spray heads &amp; Nozzles'!$N$8:$N$202)+SUMIF('Rotors &amp; Nozzles'!$A$8:$A$215,$A229,'Rotors &amp; Nozzles'!$N$8:$N$215)+SUMIF('Valves &amp; Acc.'!$A$8:$A$200,$A229,'Valves &amp; Acc.'!$N$8:$N$200)+SUMIF(Controllers!$A$8:$A$209,$A229,Controllers!$N$8:$N$209)+SUMIF('Central Control Systems'!$A$8:$A$198,$A229,'Central Control Systems'!$N$8:$N$198)+SUMIF('LND Services'!$A$8:$A$182,$A229,'LND Services'!$N$8:$N$182)+SUMIF(#REF!,$A229,#REF!)+SUMIF(#REF!,$A229,#REF!)+SUMIF(AG!$A$8:$A$175,$A229,AG!$N$8:$N$175)+SUMIF('Spare Parts'!$A$8:$A$184,$A229,'Spare Parts'!$J$8:$J$184)</f>
        <v>#REF!</v>
      </c>
      <c r="O229" s="8"/>
      <c r="P229" s="8"/>
      <c r="Q229" s="8"/>
      <c r="R229" s="8"/>
    </row>
    <row r="230" spans="1:18" s="14" customFormat="1" x14ac:dyDescent="0.25">
      <c r="A230" s="418" t="s">
        <v>84</v>
      </c>
      <c r="B230" s="57" t="s">
        <v>779</v>
      </c>
      <c r="C230" s="102" t="s">
        <v>780</v>
      </c>
      <c r="D230" s="292">
        <v>2.04</v>
      </c>
      <c r="E230" s="295">
        <v>1.98</v>
      </c>
      <c r="F230" s="245">
        <v>3.0303030303030332E-2</v>
      </c>
      <c r="G230" s="106" t="s">
        <v>639</v>
      </c>
      <c r="H230" s="106">
        <v>10</v>
      </c>
      <c r="I230" s="106" t="s">
        <v>1776</v>
      </c>
      <c r="J230" s="106" t="s">
        <v>760</v>
      </c>
      <c r="K230" s="106">
        <v>24000</v>
      </c>
      <c r="L230" s="107">
        <v>0.5</v>
      </c>
      <c r="M230" s="106" t="s">
        <v>1771</v>
      </c>
      <c r="N230" s="239" t="e">
        <f>SUMIF('Low Volume Irrigation'!$A$8:$A$212,$A230,'Low Volume Irrigation'!$N$8:$N$212)+SUMIF('Spray heads &amp; Nozzles'!$A$8:$A$202,$A230,'Spray heads &amp; Nozzles'!$N$8:$N$202)+SUMIF('Rotors &amp; Nozzles'!$A$8:$A$215,$A230,'Rotors &amp; Nozzles'!$N$8:$N$215)+SUMIF('Valves &amp; Acc.'!$A$8:$A$200,$A230,'Valves &amp; Acc.'!$N$8:$N$200)+SUMIF(Controllers!$A$8:$A$209,$A230,Controllers!$N$8:$N$209)+SUMIF('Central Control Systems'!$A$8:$A$198,$A230,'Central Control Systems'!$N$8:$N$198)+SUMIF('LND Services'!$A$8:$A$182,$A230,'LND Services'!$N$8:$N$182)+SUMIF(#REF!,$A230,#REF!)+SUMIF(#REF!,$A230,#REF!)+SUMIF(AG!$A$8:$A$175,$A230,AG!$N$8:$N$175)+SUMIF('Spare Parts'!$A$8:$A$184,$A230,'Spare Parts'!$J$8:$J$184)</f>
        <v>#REF!</v>
      </c>
      <c r="O230" s="8"/>
      <c r="P230" s="8"/>
      <c r="Q230" s="8"/>
      <c r="R230" s="8"/>
    </row>
    <row r="231" spans="1:18" s="14" customFormat="1" x14ac:dyDescent="0.25">
      <c r="A231" s="418" t="s">
        <v>85</v>
      </c>
      <c r="B231" s="57" t="s">
        <v>781</v>
      </c>
      <c r="C231" s="102" t="s">
        <v>782</v>
      </c>
      <c r="D231" s="292">
        <v>2.04</v>
      </c>
      <c r="E231" s="295">
        <v>1.98</v>
      </c>
      <c r="F231" s="245">
        <v>3.0303030303030332E-2</v>
      </c>
      <c r="G231" s="106" t="s">
        <v>639</v>
      </c>
      <c r="H231" s="106">
        <v>10</v>
      </c>
      <c r="I231" s="106" t="s">
        <v>1776</v>
      </c>
      <c r="J231" s="106" t="s">
        <v>760</v>
      </c>
      <c r="K231" s="106">
        <v>24000</v>
      </c>
      <c r="L231" s="107">
        <v>0.5</v>
      </c>
      <c r="M231" s="106" t="s">
        <v>1771</v>
      </c>
      <c r="N231" s="239" t="e">
        <f>SUMIF('Low Volume Irrigation'!$A$8:$A$212,$A231,'Low Volume Irrigation'!$N$8:$N$212)+SUMIF('Spray heads &amp; Nozzles'!$A$8:$A$202,$A231,'Spray heads &amp; Nozzles'!$N$8:$N$202)+SUMIF('Rotors &amp; Nozzles'!$A$8:$A$215,$A231,'Rotors &amp; Nozzles'!$N$8:$N$215)+SUMIF('Valves &amp; Acc.'!$A$8:$A$200,$A231,'Valves &amp; Acc.'!$N$8:$N$200)+SUMIF(Controllers!$A$8:$A$209,$A231,Controllers!$N$8:$N$209)+SUMIF('Central Control Systems'!$A$8:$A$198,$A231,'Central Control Systems'!$N$8:$N$198)+SUMIF('LND Services'!$A$8:$A$182,$A231,'LND Services'!$N$8:$N$182)+SUMIF(#REF!,$A231,#REF!)+SUMIF(#REF!,$A231,#REF!)+SUMIF(AG!$A$8:$A$175,$A231,AG!$N$8:$N$175)+SUMIF('Spare Parts'!$A$8:$A$184,$A231,'Spare Parts'!$J$8:$J$184)</f>
        <v>#REF!</v>
      </c>
      <c r="O231" s="8"/>
      <c r="P231" s="8"/>
      <c r="Q231" s="8"/>
      <c r="R231" s="8"/>
    </row>
    <row r="232" spans="1:18" s="14" customFormat="1" x14ac:dyDescent="0.25">
      <c r="A232" s="418" t="s">
        <v>87</v>
      </c>
      <c r="B232" s="57" t="s">
        <v>784</v>
      </c>
      <c r="C232" s="102" t="s">
        <v>785</v>
      </c>
      <c r="D232" s="292">
        <v>3.9</v>
      </c>
      <c r="E232" s="295">
        <v>3.78</v>
      </c>
      <c r="F232" s="245">
        <v>3.1746031746031779E-2</v>
      </c>
      <c r="G232" s="106" t="s">
        <v>639</v>
      </c>
      <c r="H232" s="106">
        <v>20</v>
      </c>
      <c r="I232" s="106" t="s">
        <v>1776</v>
      </c>
      <c r="J232" s="106" t="s">
        <v>711</v>
      </c>
      <c r="K232" s="106">
        <v>8000</v>
      </c>
      <c r="L232" s="107">
        <v>1.2</v>
      </c>
      <c r="M232" s="106" t="s">
        <v>1771</v>
      </c>
      <c r="N232" s="239" t="e">
        <f>SUMIF('Low Volume Irrigation'!$A$8:$A$212,$A232,'Low Volume Irrigation'!$N$8:$N$212)+SUMIF('Spray heads &amp; Nozzles'!$A$8:$A$202,$A232,'Spray heads &amp; Nozzles'!$N$8:$N$202)+SUMIF('Rotors &amp; Nozzles'!$A$8:$A$215,$A232,'Rotors &amp; Nozzles'!$N$8:$N$215)+SUMIF('Valves &amp; Acc.'!$A$8:$A$200,$A232,'Valves &amp; Acc.'!$N$8:$N$200)+SUMIF(Controllers!$A$8:$A$209,$A232,Controllers!$N$8:$N$209)+SUMIF('Central Control Systems'!$A$8:$A$198,$A232,'Central Control Systems'!$N$8:$N$198)+SUMIF('LND Services'!$A$8:$A$182,$A232,'LND Services'!$N$8:$N$182)+SUMIF(#REF!,$A232,#REF!)+SUMIF(#REF!,$A232,#REF!)+SUMIF(AG!$A$8:$A$175,$A232,AG!$N$8:$N$175)+SUMIF('Spare Parts'!$A$8:$A$184,$A232,'Spare Parts'!$J$8:$J$184)</f>
        <v>#REF!</v>
      </c>
      <c r="O232" s="8"/>
      <c r="P232" s="8"/>
      <c r="Q232" s="8"/>
      <c r="R232" s="8"/>
    </row>
    <row r="233" spans="1:18" s="14" customFormat="1" x14ac:dyDescent="0.25">
      <c r="A233" s="418" t="s">
        <v>88</v>
      </c>
      <c r="B233" s="57" t="s">
        <v>786</v>
      </c>
      <c r="C233" s="102" t="s">
        <v>787</v>
      </c>
      <c r="D233" s="292">
        <v>3.9</v>
      </c>
      <c r="E233" s="295">
        <v>3.78</v>
      </c>
      <c r="F233" s="245">
        <v>3.1746031746031779E-2</v>
      </c>
      <c r="G233" s="106" t="s">
        <v>639</v>
      </c>
      <c r="H233" s="106">
        <v>20</v>
      </c>
      <c r="I233" s="106" t="s">
        <v>1776</v>
      </c>
      <c r="J233" s="106" t="s">
        <v>711</v>
      </c>
      <c r="K233" s="106">
        <v>8000</v>
      </c>
      <c r="L233" s="107">
        <v>1.2</v>
      </c>
      <c r="M233" s="106" t="s">
        <v>1771</v>
      </c>
      <c r="N233" s="239" t="e">
        <f>SUMIF('Low Volume Irrigation'!$A$8:$A$212,$A233,'Low Volume Irrigation'!$N$8:$N$212)+SUMIF('Spray heads &amp; Nozzles'!$A$8:$A$202,$A233,'Spray heads &amp; Nozzles'!$N$8:$N$202)+SUMIF('Rotors &amp; Nozzles'!$A$8:$A$215,$A233,'Rotors &amp; Nozzles'!$N$8:$N$215)+SUMIF('Valves &amp; Acc.'!$A$8:$A$200,$A233,'Valves &amp; Acc.'!$N$8:$N$200)+SUMIF(Controllers!$A$8:$A$209,$A233,Controllers!$N$8:$N$209)+SUMIF('Central Control Systems'!$A$8:$A$198,$A233,'Central Control Systems'!$N$8:$N$198)+SUMIF('LND Services'!$A$8:$A$182,$A233,'LND Services'!$N$8:$N$182)+SUMIF(#REF!,$A233,#REF!)+SUMIF(#REF!,$A233,#REF!)+SUMIF(AG!$A$8:$A$175,$A233,AG!$N$8:$N$175)+SUMIF('Spare Parts'!$A$8:$A$184,$A233,'Spare Parts'!$J$8:$J$184)</f>
        <v>#REF!</v>
      </c>
      <c r="O233" s="8"/>
      <c r="P233" s="8"/>
      <c r="Q233" s="8"/>
      <c r="R233" s="8"/>
    </row>
    <row r="234" spans="1:18" s="14" customFormat="1" x14ac:dyDescent="0.25">
      <c r="A234" s="418" t="s">
        <v>89</v>
      </c>
      <c r="B234" s="57" t="s">
        <v>788</v>
      </c>
      <c r="C234" s="102" t="s">
        <v>789</v>
      </c>
      <c r="D234" s="292">
        <v>3.9</v>
      </c>
      <c r="E234" s="295">
        <v>3.78</v>
      </c>
      <c r="F234" s="245">
        <v>3.1746031746031779E-2</v>
      </c>
      <c r="G234" s="106" t="s">
        <v>639</v>
      </c>
      <c r="H234" s="106">
        <v>20</v>
      </c>
      <c r="I234" s="106" t="s">
        <v>1776</v>
      </c>
      <c r="J234" s="106" t="s">
        <v>711</v>
      </c>
      <c r="K234" s="106">
        <v>8000</v>
      </c>
      <c r="L234" s="107">
        <v>1.2</v>
      </c>
      <c r="M234" s="106" t="s">
        <v>1771</v>
      </c>
      <c r="N234" s="239" t="e">
        <f>SUMIF('Low Volume Irrigation'!$A$8:$A$212,$A234,'Low Volume Irrigation'!$N$8:$N$212)+SUMIF('Spray heads &amp; Nozzles'!$A$8:$A$202,$A234,'Spray heads &amp; Nozzles'!$N$8:$N$202)+SUMIF('Rotors &amp; Nozzles'!$A$8:$A$215,$A234,'Rotors &amp; Nozzles'!$N$8:$N$215)+SUMIF('Valves &amp; Acc.'!$A$8:$A$200,$A234,'Valves &amp; Acc.'!$N$8:$N$200)+SUMIF(Controllers!$A$8:$A$209,$A234,Controllers!$N$8:$N$209)+SUMIF('Central Control Systems'!$A$8:$A$198,$A234,'Central Control Systems'!$N$8:$N$198)+SUMIF('LND Services'!$A$8:$A$182,$A234,'LND Services'!$N$8:$N$182)+SUMIF(#REF!,$A234,#REF!)+SUMIF(#REF!,$A234,#REF!)+SUMIF(AG!$A$8:$A$175,$A234,AG!$N$8:$N$175)+SUMIF('Spare Parts'!$A$8:$A$184,$A234,'Spare Parts'!$J$8:$J$184)</f>
        <v>#REF!</v>
      </c>
      <c r="O234" s="8"/>
      <c r="P234" s="8"/>
      <c r="Q234" s="8"/>
      <c r="R234" s="8"/>
    </row>
    <row r="235" spans="1:18" s="14" customFormat="1" x14ac:dyDescent="0.25">
      <c r="A235" s="418" t="s">
        <v>91</v>
      </c>
      <c r="B235" s="57" t="s">
        <v>791</v>
      </c>
      <c r="C235" s="102" t="s">
        <v>792</v>
      </c>
      <c r="D235" s="292">
        <v>8.9499999999999993</v>
      </c>
      <c r="E235" s="295">
        <v>8.69</v>
      </c>
      <c r="F235" s="245">
        <v>2.9919447640966605E-2</v>
      </c>
      <c r="G235" s="106" t="s">
        <v>639</v>
      </c>
      <c r="H235" s="106">
        <v>10</v>
      </c>
      <c r="I235" s="106" t="s">
        <v>1776</v>
      </c>
      <c r="J235" s="106" t="s">
        <v>769</v>
      </c>
      <c r="K235" s="106">
        <v>5250</v>
      </c>
      <c r="L235" s="107">
        <v>0.7</v>
      </c>
      <c r="M235" s="106" t="s">
        <v>1771</v>
      </c>
      <c r="N235" s="239" t="e">
        <f>SUMIF('Low Volume Irrigation'!$A$8:$A$212,$A235,'Low Volume Irrigation'!$N$8:$N$212)+SUMIF('Spray heads &amp; Nozzles'!$A$8:$A$202,$A235,'Spray heads &amp; Nozzles'!$N$8:$N$202)+SUMIF('Rotors &amp; Nozzles'!$A$8:$A$215,$A235,'Rotors &amp; Nozzles'!$N$8:$N$215)+SUMIF('Valves &amp; Acc.'!$A$8:$A$200,$A235,'Valves &amp; Acc.'!$N$8:$N$200)+SUMIF(Controllers!$A$8:$A$209,$A235,Controllers!$N$8:$N$209)+SUMIF('Central Control Systems'!$A$8:$A$198,$A235,'Central Control Systems'!$N$8:$N$198)+SUMIF('LND Services'!$A$8:$A$182,$A235,'LND Services'!$N$8:$N$182)+SUMIF(#REF!,$A235,#REF!)+SUMIF(#REF!,$A235,#REF!)+SUMIF(AG!$A$8:$A$175,$A235,AG!$N$8:$N$175)+SUMIF('Spare Parts'!$A$8:$A$184,$A235,'Spare Parts'!$J$8:$J$184)</f>
        <v>#REF!</v>
      </c>
      <c r="O235" s="8"/>
      <c r="P235" s="8"/>
      <c r="Q235" s="8"/>
      <c r="R235" s="8"/>
    </row>
    <row r="236" spans="1:18" s="14" customFormat="1" x14ac:dyDescent="0.25">
      <c r="A236" s="418" t="s">
        <v>92</v>
      </c>
      <c r="B236" s="57" t="s">
        <v>793</v>
      </c>
      <c r="C236" s="102" t="s">
        <v>794</v>
      </c>
      <c r="D236" s="292">
        <v>8.9</v>
      </c>
      <c r="E236" s="295">
        <v>8.64</v>
      </c>
      <c r="F236" s="245">
        <v>3.0092592592592567E-2</v>
      </c>
      <c r="G236" s="106" t="s">
        <v>639</v>
      </c>
      <c r="H236" s="106">
        <v>10</v>
      </c>
      <c r="I236" s="106" t="s">
        <v>1776</v>
      </c>
      <c r="J236" s="106" t="s">
        <v>795</v>
      </c>
      <c r="K236" s="106">
        <v>5400</v>
      </c>
      <c r="L236" s="107">
        <v>3.2</v>
      </c>
      <c r="M236" s="106" t="s">
        <v>1771</v>
      </c>
      <c r="N236" s="239" t="e">
        <f>SUMIF('Low Volume Irrigation'!$A$8:$A$212,$A236,'Low Volume Irrigation'!$N$8:$N$212)+SUMIF('Spray heads &amp; Nozzles'!$A$8:$A$202,$A236,'Spray heads &amp; Nozzles'!$N$8:$N$202)+SUMIF('Rotors &amp; Nozzles'!$A$8:$A$215,$A236,'Rotors &amp; Nozzles'!$N$8:$N$215)+SUMIF('Valves &amp; Acc.'!$A$8:$A$200,$A236,'Valves &amp; Acc.'!$N$8:$N$200)+SUMIF(Controllers!$A$8:$A$209,$A236,Controllers!$N$8:$N$209)+SUMIF('Central Control Systems'!$A$8:$A$198,$A236,'Central Control Systems'!$N$8:$N$198)+SUMIF('LND Services'!$A$8:$A$182,$A236,'LND Services'!$N$8:$N$182)+SUMIF(#REF!,$A236,#REF!)+SUMIF(#REF!,$A236,#REF!)+SUMIF(AG!$A$8:$A$175,$A236,AG!$N$8:$N$175)+SUMIF('Spare Parts'!$A$8:$A$184,$A236,'Spare Parts'!$J$8:$J$184)</f>
        <v>#REF!</v>
      </c>
      <c r="O236" s="8"/>
      <c r="P236" s="8"/>
      <c r="Q236" s="8"/>
      <c r="R236" s="8"/>
    </row>
    <row r="237" spans="1:18" s="14" customFormat="1" x14ac:dyDescent="0.25">
      <c r="A237" s="418" t="s">
        <v>93</v>
      </c>
      <c r="B237" s="57" t="s">
        <v>796</v>
      </c>
      <c r="C237" s="102" t="s">
        <v>797</v>
      </c>
      <c r="D237" s="292">
        <v>27.93</v>
      </c>
      <c r="E237" s="295">
        <v>27.12</v>
      </c>
      <c r="F237" s="245">
        <v>2.9867256637168094E-2</v>
      </c>
      <c r="G237" s="106" t="s">
        <v>639</v>
      </c>
      <c r="H237" s="106">
        <v>5</v>
      </c>
      <c r="I237" s="106" t="s">
        <v>1776</v>
      </c>
      <c r="J237" s="106">
        <v>5</v>
      </c>
      <c r="K237" s="106">
        <v>500</v>
      </c>
      <c r="L237" s="107">
        <v>0.8</v>
      </c>
      <c r="M237" s="106" t="s">
        <v>1771</v>
      </c>
      <c r="N237" s="239" t="e">
        <f>SUMIF('Low Volume Irrigation'!$A$8:$A$212,$A237,'Low Volume Irrigation'!$N$8:$N$212)+SUMIF('Spray heads &amp; Nozzles'!$A$8:$A$202,$A237,'Spray heads &amp; Nozzles'!$N$8:$N$202)+SUMIF('Rotors &amp; Nozzles'!$A$8:$A$215,$A237,'Rotors &amp; Nozzles'!$N$8:$N$215)+SUMIF('Valves &amp; Acc.'!$A$8:$A$200,$A237,'Valves &amp; Acc.'!$N$8:$N$200)+SUMIF(Controllers!$A$8:$A$209,$A237,Controllers!$N$8:$N$209)+SUMIF('Central Control Systems'!$A$8:$A$198,$A237,'Central Control Systems'!$N$8:$N$198)+SUMIF('LND Services'!$A$8:$A$182,$A237,'LND Services'!$N$8:$N$182)+SUMIF(#REF!,$A237,#REF!)+SUMIF(#REF!,$A237,#REF!)+SUMIF(AG!$A$8:$A$175,$A237,AG!$N$8:$N$175)+SUMIF('Spare Parts'!$A$8:$A$184,$A237,'Spare Parts'!$J$8:$J$184)</f>
        <v>#REF!</v>
      </c>
      <c r="O237" s="8"/>
      <c r="P237" s="8"/>
      <c r="Q237" s="8"/>
      <c r="R237" s="8"/>
    </row>
    <row r="238" spans="1:18" s="14" customFormat="1" x14ac:dyDescent="0.25">
      <c r="A238" s="418" t="s">
        <v>95</v>
      </c>
      <c r="B238" s="57" t="s">
        <v>799</v>
      </c>
      <c r="C238" s="102" t="s">
        <v>800</v>
      </c>
      <c r="D238" s="292">
        <v>1.02</v>
      </c>
      <c r="E238" s="295">
        <v>0.97</v>
      </c>
      <c r="F238" s="245">
        <v>5.1546391752577365E-2</v>
      </c>
      <c r="G238" s="106" t="s">
        <v>639</v>
      </c>
      <c r="H238" s="106">
        <v>10</v>
      </c>
      <c r="I238" s="106" t="s">
        <v>1776</v>
      </c>
      <c r="J238" s="106" t="s">
        <v>801</v>
      </c>
      <c r="K238" s="106">
        <v>14400</v>
      </c>
      <c r="L238" s="107">
        <v>0.8</v>
      </c>
      <c r="M238" s="106" t="s">
        <v>1771</v>
      </c>
      <c r="N238" s="239" t="e">
        <f>SUMIF('Low Volume Irrigation'!$A$8:$A$212,$A238,'Low Volume Irrigation'!$N$8:$N$212)+SUMIF('Spray heads &amp; Nozzles'!$A$8:$A$202,$A238,'Spray heads &amp; Nozzles'!$N$8:$N$202)+SUMIF('Rotors &amp; Nozzles'!$A$8:$A$215,$A238,'Rotors &amp; Nozzles'!$N$8:$N$215)+SUMIF('Valves &amp; Acc.'!$A$8:$A$200,$A238,'Valves &amp; Acc.'!$N$8:$N$200)+SUMIF(Controllers!$A$8:$A$209,$A238,Controllers!$N$8:$N$209)+SUMIF('Central Control Systems'!$A$8:$A$198,$A238,'Central Control Systems'!$N$8:$N$198)+SUMIF('LND Services'!$A$8:$A$182,$A238,'LND Services'!$N$8:$N$182)+SUMIF(#REF!,$A238,#REF!)+SUMIF(#REF!,$A238,#REF!)+SUMIF(AG!$A$8:$A$175,$A238,AG!$N$8:$N$175)+SUMIF('Spare Parts'!$A$8:$A$184,$A238,'Spare Parts'!$J$8:$J$184)</f>
        <v>#REF!</v>
      </c>
      <c r="O238" s="8"/>
      <c r="P238" s="8"/>
      <c r="Q238" s="8"/>
      <c r="R238" s="8"/>
    </row>
    <row r="239" spans="1:18" s="14" customFormat="1" x14ac:dyDescent="0.25">
      <c r="A239" s="418" t="s">
        <v>96</v>
      </c>
      <c r="B239" s="57" t="s">
        <v>802</v>
      </c>
      <c r="C239" s="102" t="s">
        <v>803</v>
      </c>
      <c r="D239" s="292">
        <v>1.38</v>
      </c>
      <c r="E239" s="295">
        <v>1.31</v>
      </c>
      <c r="F239" s="245">
        <v>5.3435114503816668E-2</v>
      </c>
      <c r="G239" s="106" t="s">
        <v>639</v>
      </c>
      <c r="H239" s="106">
        <v>10</v>
      </c>
      <c r="I239" s="106" t="s">
        <v>1776</v>
      </c>
      <c r="J239" s="106" t="s">
        <v>801</v>
      </c>
      <c r="K239" s="106">
        <v>14400</v>
      </c>
      <c r="L239" s="107">
        <v>0.8</v>
      </c>
      <c r="M239" s="106" t="s">
        <v>1771</v>
      </c>
      <c r="N239" s="239" t="e">
        <f>SUMIF('Low Volume Irrigation'!$A$8:$A$212,$A239,'Low Volume Irrigation'!$N$8:$N$212)+SUMIF('Spray heads &amp; Nozzles'!$A$8:$A$202,$A239,'Spray heads &amp; Nozzles'!$N$8:$N$202)+SUMIF('Rotors &amp; Nozzles'!$A$8:$A$215,$A239,'Rotors &amp; Nozzles'!$N$8:$N$215)+SUMIF('Valves &amp; Acc.'!$A$8:$A$200,$A239,'Valves &amp; Acc.'!$N$8:$N$200)+SUMIF(Controllers!$A$8:$A$209,$A239,Controllers!$N$8:$N$209)+SUMIF('Central Control Systems'!$A$8:$A$198,$A239,'Central Control Systems'!$N$8:$N$198)+SUMIF('LND Services'!$A$8:$A$182,$A239,'LND Services'!$N$8:$N$182)+SUMIF(#REF!,$A239,#REF!)+SUMIF(#REF!,$A239,#REF!)+SUMIF(AG!$A$8:$A$175,$A239,AG!$N$8:$N$175)+SUMIF('Spare Parts'!$A$8:$A$184,$A239,'Spare Parts'!$J$8:$J$184)</f>
        <v>#REF!</v>
      </c>
      <c r="O239" s="8"/>
      <c r="P239" s="8"/>
      <c r="Q239" s="8"/>
      <c r="R239" s="8"/>
    </row>
    <row r="240" spans="1:18" s="14" customFormat="1" x14ac:dyDescent="0.25">
      <c r="A240" s="418" t="s">
        <v>98</v>
      </c>
      <c r="B240" s="57" t="s">
        <v>805</v>
      </c>
      <c r="C240" s="102" t="s">
        <v>806</v>
      </c>
      <c r="D240" s="292">
        <v>4.08</v>
      </c>
      <c r="E240" s="295">
        <v>3.96</v>
      </c>
      <c r="F240" s="245">
        <v>3.0303030303030332E-2</v>
      </c>
      <c r="G240" s="106" t="s">
        <v>639</v>
      </c>
      <c r="H240" s="106">
        <v>50</v>
      </c>
      <c r="I240" s="106" t="s">
        <v>1776</v>
      </c>
      <c r="J240" s="106" t="s">
        <v>769</v>
      </c>
      <c r="K240" s="106">
        <v>1800</v>
      </c>
      <c r="L240" s="107">
        <v>0.5</v>
      </c>
      <c r="M240" s="106" t="s">
        <v>1771</v>
      </c>
      <c r="N240" s="239" t="e">
        <f>SUMIF('Low Volume Irrigation'!$A$8:$A$212,$A240,'Low Volume Irrigation'!$N$8:$N$212)+SUMIF('Spray heads &amp; Nozzles'!$A$8:$A$202,$A240,'Spray heads &amp; Nozzles'!$N$8:$N$202)+SUMIF('Rotors &amp; Nozzles'!$A$8:$A$215,$A240,'Rotors &amp; Nozzles'!$N$8:$N$215)+SUMIF('Valves &amp; Acc.'!$A$8:$A$200,$A240,'Valves &amp; Acc.'!$N$8:$N$200)+SUMIF(Controllers!$A$8:$A$209,$A240,Controllers!$N$8:$N$209)+SUMIF('Central Control Systems'!$A$8:$A$198,$A240,'Central Control Systems'!$N$8:$N$198)+SUMIF('LND Services'!$A$8:$A$182,$A240,'LND Services'!$N$8:$N$182)+SUMIF(#REF!,$A240,#REF!)+SUMIF(#REF!,$A240,#REF!)+SUMIF(AG!$A$8:$A$175,$A240,AG!$N$8:$N$175)+SUMIF('Spare Parts'!$A$8:$A$184,$A240,'Spare Parts'!$J$8:$J$184)</f>
        <v>#REF!</v>
      </c>
      <c r="O240" s="8"/>
      <c r="P240" s="8"/>
      <c r="Q240" s="8"/>
      <c r="R240" s="8"/>
    </row>
    <row r="241" spans="1:18" s="14" customFormat="1" x14ac:dyDescent="0.25">
      <c r="A241" s="418" t="s">
        <v>99</v>
      </c>
      <c r="B241" s="57" t="s">
        <v>807</v>
      </c>
      <c r="C241" s="102" t="s">
        <v>808</v>
      </c>
      <c r="D241" s="292">
        <v>4.08</v>
      </c>
      <c r="E241" s="295">
        <v>3.96</v>
      </c>
      <c r="F241" s="245">
        <v>3.0303030303030332E-2</v>
      </c>
      <c r="G241" s="106" t="s">
        <v>639</v>
      </c>
      <c r="H241" s="106">
        <v>50</v>
      </c>
      <c r="I241" s="106" t="s">
        <v>1776</v>
      </c>
      <c r="J241" s="106" t="s">
        <v>769</v>
      </c>
      <c r="K241" s="106">
        <v>1800</v>
      </c>
      <c r="L241" s="107">
        <v>0.5</v>
      </c>
      <c r="M241" s="106" t="s">
        <v>1771</v>
      </c>
      <c r="N241" s="239" t="e">
        <f>SUMIF('Low Volume Irrigation'!$A$8:$A$212,$A241,'Low Volume Irrigation'!$N$8:$N$212)+SUMIF('Spray heads &amp; Nozzles'!$A$8:$A$202,$A241,'Spray heads &amp; Nozzles'!$N$8:$N$202)+SUMIF('Rotors &amp; Nozzles'!$A$8:$A$215,$A241,'Rotors &amp; Nozzles'!$N$8:$N$215)+SUMIF('Valves &amp; Acc.'!$A$8:$A$200,$A241,'Valves &amp; Acc.'!$N$8:$N$200)+SUMIF(Controllers!$A$8:$A$209,$A241,Controllers!$N$8:$N$209)+SUMIF('Central Control Systems'!$A$8:$A$198,$A241,'Central Control Systems'!$N$8:$N$198)+SUMIF('LND Services'!$A$8:$A$182,$A241,'LND Services'!$N$8:$N$182)+SUMIF(#REF!,$A241,#REF!)+SUMIF(#REF!,$A241,#REF!)+SUMIF(AG!$A$8:$A$175,$A241,AG!$N$8:$N$175)+SUMIF('Spare Parts'!$A$8:$A$184,$A241,'Spare Parts'!$J$8:$J$184)</f>
        <v>#REF!</v>
      </c>
      <c r="O241" s="8"/>
      <c r="P241" s="8"/>
      <c r="Q241" s="8"/>
      <c r="R241" s="8"/>
    </row>
    <row r="242" spans="1:18" s="14" customFormat="1" x14ac:dyDescent="0.25">
      <c r="A242" s="418" t="s">
        <v>100</v>
      </c>
      <c r="B242" s="57" t="s">
        <v>809</v>
      </c>
      <c r="C242" s="102" t="s">
        <v>810</v>
      </c>
      <c r="D242" s="292">
        <v>4.08</v>
      </c>
      <c r="E242" s="295">
        <v>3.96</v>
      </c>
      <c r="F242" s="245">
        <v>3.0303030303030332E-2</v>
      </c>
      <c r="G242" s="106" t="s">
        <v>639</v>
      </c>
      <c r="H242" s="106">
        <v>50</v>
      </c>
      <c r="I242" s="106" t="s">
        <v>1776</v>
      </c>
      <c r="J242" s="106" t="s">
        <v>769</v>
      </c>
      <c r="K242" s="106">
        <v>1800</v>
      </c>
      <c r="L242" s="107">
        <v>0.5</v>
      </c>
      <c r="M242" s="106" t="s">
        <v>1771</v>
      </c>
      <c r="N242" s="239" t="e">
        <f>SUMIF('Low Volume Irrigation'!$A$8:$A$212,$A242,'Low Volume Irrigation'!$N$8:$N$212)+SUMIF('Spray heads &amp; Nozzles'!$A$8:$A$202,$A242,'Spray heads &amp; Nozzles'!$N$8:$N$202)+SUMIF('Rotors &amp; Nozzles'!$A$8:$A$215,$A242,'Rotors &amp; Nozzles'!$N$8:$N$215)+SUMIF('Valves &amp; Acc.'!$A$8:$A$200,$A242,'Valves &amp; Acc.'!$N$8:$N$200)+SUMIF(Controllers!$A$8:$A$209,$A242,Controllers!$N$8:$N$209)+SUMIF('Central Control Systems'!$A$8:$A$198,$A242,'Central Control Systems'!$N$8:$N$198)+SUMIF('LND Services'!$A$8:$A$182,$A242,'LND Services'!$N$8:$N$182)+SUMIF(#REF!,$A242,#REF!)+SUMIF(#REF!,$A242,#REF!)+SUMIF(AG!$A$8:$A$175,$A242,AG!$N$8:$N$175)+SUMIF('Spare Parts'!$A$8:$A$184,$A242,'Spare Parts'!$J$8:$J$184)</f>
        <v>#REF!</v>
      </c>
      <c r="O242" s="8"/>
      <c r="P242" s="8"/>
      <c r="Q242" s="8"/>
      <c r="R242" s="8"/>
    </row>
    <row r="243" spans="1:18" s="14" customFormat="1" x14ac:dyDescent="0.25">
      <c r="A243" s="418" t="s">
        <v>102</v>
      </c>
      <c r="B243" s="57" t="s">
        <v>812</v>
      </c>
      <c r="C243" s="102" t="s">
        <v>813</v>
      </c>
      <c r="D243" s="292">
        <v>1.23</v>
      </c>
      <c r="E243" s="295">
        <v>1.17</v>
      </c>
      <c r="F243" s="245">
        <v>5.1282051282051329E-2</v>
      </c>
      <c r="G243" s="106" t="s">
        <v>639</v>
      </c>
      <c r="H243" s="106">
        <v>10</v>
      </c>
      <c r="I243" s="106" t="s">
        <v>1776</v>
      </c>
      <c r="J243" s="106" t="s">
        <v>737</v>
      </c>
      <c r="K243" s="106">
        <v>59000</v>
      </c>
      <c r="L243" s="107">
        <v>0.7</v>
      </c>
      <c r="M243" s="106" t="s">
        <v>1771</v>
      </c>
      <c r="N243" s="239" t="e">
        <f>SUMIF('Low Volume Irrigation'!$A$8:$A$212,$A243,'Low Volume Irrigation'!$N$8:$N$212)+SUMIF('Spray heads &amp; Nozzles'!$A$8:$A$202,$A243,'Spray heads &amp; Nozzles'!$N$8:$N$202)+SUMIF('Rotors &amp; Nozzles'!$A$8:$A$215,$A243,'Rotors &amp; Nozzles'!$N$8:$N$215)+SUMIF('Valves &amp; Acc.'!$A$8:$A$200,$A243,'Valves &amp; Acc.'!$N$8:$N$200)+SUMIF(Controllers!$A$8:$A$209,$A243,Controllers!$N$8:$N$209)+SUMIF('Central Control Systems'!$A$8:$A$198,$A243,'Central Control Systems'!$N$8:$N$198)+SUMIF('LND Services'!$A$8:$A$182,$A243,'LND Services'!$N$8:$N$182)+SUMIF(#REF!,$A243,#REF!)+SUMIF(#REF!,$A243,#REF!)+SUMIF(AG!$A$8:$A$175,$A243,AG!$N$8:$N$175)+SUMIF('Spare Parts'!$A$8:$A$184,$A243,'Spare Parts'!$J$8:$J$184)</f>
        <v>#REF!</v>
      </c>
      <c r="O243" s="8"/>
      <c r="P243" s="8"/>
      <c r="Q243" s="8"/>
      <c r="R243" s="8"/>
    </row>
    <row r="244" spans="1:18" s="14" customFormat="1" x14ac:dyDescent="0.25">
      <c r="A244" s="418" t="s">
        <v>103</v>
      </c>
      <c r="B244" s="57" t="s">
        <v>814</v>
      </c>
      <c r="C244" s="102" t="s">
        <v>815</v>
      </c>
      <c r="D244" s="292">
        <v>1.23</v>
      </c>
      <c r="E244" s="295">
        <v>1.17</v>
      </c>
      <c r="F244" s="245">
        <v>5.1282051282051329E-2</v>
      </c>
      <c r="G244" s="106" t="s">
        <v>639</v>
      </c>
      <c r="H244" s="106">
        <v>10</v>
      </c>
      <c r="I244" s="106" t="s">
        <v>1776</v>
      </c>
      <c r="J244" s="106" t="s">
        <v>737</v>
      </c>
      <c r="K244" s="106">
        <v>35000</v>
      </c>
      <c r="L244" s="107">
        <v>0.7</v>
      </c>
      <c r="M244" s="106" t="s">
        <v>1771</v>
      </c>
      <c r="N244" s="239" t="e">
        <f>SUMIF('Low Volume Irrigation'!$A$8:$A$212,$A244,'Low Volume Irrigation'!$N$8:$N$212)+SUMIF('Spray heads &amp; Nozzles'!$A$8:$A$202,$A244,'Spray heads &amp; Nozzles'!$N$8:$N$202)+SUMIF('Rotors &amp; Nozzles'!$A$8:$A$215,$A244,'Rotors &amp; Nozzles'!$N$8:$N$215)+SUMIF('Valves &amp; Acc.'!$A$8:$A$200,$A244,'Valves &amp; Acc.'!$N$8:$N$200)+SUMIF(Controllers!$A$8:$A$209,$A244,Controllers!$N$8:$N$209)+SUMIF('Central Control Systems'!$A$8:$A$198,$A244,'Central Control Systems'!$N$8:$N$198)+SUMIF('LND Services'!$A$8:$A$182,$A244,'LND Services'!$N$8:$N$182)+SUMIF(#REF!,$A244,#REF!)+SUMIF(#REF!,$A244,#REF!)+SUMIF(AG!$A$8:$A$175,$A244,AG!$N$8:$N$175)+SUMIF('Spare Parts'!$A$8:$A$184,$A244,'Spare Parts'!$J$8:$J$184)</f>
        <v>#REF!</v>
      </c>
      <c r="O244" s="8"/>
      <c r="P244" s="8"/>
      <c r="Q244" s="8"/>
      <c r="R244" s="8"/>
    </row>
    <row r="245" spans="1:18" s="14" customFormat="1" x14ac:dyDescent="0.25">
      <c r="A245" s="418" t="s">
        <v>104</v>
      </c>
      <c r="B245" s="57" t="s">
        <v>816</v>
      </c>
      <c r="C245" s="102" t="s">
        <v>817</v>
      </c>
      <c r="D245" s="292">
        <v>1.23</v>
      </c>
      <c r="E245" s="295">
        <v>1.17</v>
      </c>
      <c r="F245" s="245">
        <v>5.1282051282051329E-2</v>
      </c>
      <c r="G245" s="106" t="s">
        <v>639</v>
      </c>
      <c r="H245" s="106">
        <v>10</v>
      </c>
      <c r="I245" s="106" t="s">
        <v>1776</v>
      </c>
      <c r="J245" s="106" t="s">
        <v>737</v>
      </c>
      <c r="K245" s="106">
        <v>39000</v>
      </c>
      <c r="L245" s="107">
        <v>0.7</v>
      </c>
      <c r="M245" s="106" t="s">
        <v>1771</v>
      </c>
      <c r="N245" s="239" t="e">
        <f>SUMIF('Low Volume Irrigation'!$A$8:$A$212,$A245,'Low Volume Irrigation'!$N$8:$N$212)+SUMIF('Spray heads &amp; Nozzles'!$A$8:$A$202,$A245,'Spray heads &amp; Nozzles'!$N$8:$N$202)+SUMIF('Rotors &amp; Nozzles'!$A$8:$A$215,$A245,'Rotors &amp; Nozzles'!$N$8:$N$215)+SUMIF('Valves &amp; Acc.'!$A$8:$A$200,$A245,'Valves &amp; Acc.'!$N$8:$N$200)+SUMIF(Controllers!$A$8:$A$209,$A245,Controllers!$N$8:$N$209)+SUMIF('Central Control Systems'!$A$8:$A$198,$A245,'Central Control Systems'!$N$8:$N$198)+SUMIF('LND Services'!$A$8:$A$182,$A245,'LND Services'!$N$8:$N$182)+SUMIF(#REF!,$A245,#REF!)+SUMIF(#REF!,$A245,#REF!)+SUMIF(AG!$A$8:$A$175,$A245,AG!$N$8:$N$175)+SUMIF('Spare Parts'!$A$8:$A$184,$A245,'Spare Parts'!$J$8:$J$184)</f>
        <v>#REF!</v>
      </c>
      <c r="O245" s="8"/>
      <c r="P245" s="8"/>
      <c r="Q245" s="8"/>
      <c r="R245" s="8"/>
    </row>
    <row r="246" spans="1:18" s="14" customFormat="1" x14ac:dyDescent="0.25">
      <c r="A246" s="418" t="s">
        <v>107</v>
      </c>
      <c r="B246" s="57" t="s">
        <v>820</v>
      </c>
      <c r="C246" s="102" t="s">
        <v>821</v>
      </c>
      <c r="D246" s="292">
        <v>0.26</v>
      </c>
      <c r="E246" s="295">
        <v>0.25</v>
      </c>
      <c r="F246" s="245">
        <v>4.0000000000000036E-2</v>
      </c>
      <c r="G246" s="106" t="s">
        <v>639</v>
      </c>
      <c r="H246" s="106">
        <v>50</v>
      </c>
      <c r="I246" s="106" t="s">
        <v>1776</v>
      </c>
      <c r="J246" s="106" t="s">
        <v>822</v>
      </c>
      <c r="K246" s="106">
        <v>99999</v>
      </c>
      <c r="L246" s="107">
        <v>0.3</v>
      </c>
      <c r="M246" s="106" t="s">
        <v>1771</v>
      </c>
      <c r="N246" s="239" t="e">
        <f>SUMIF('Low Volume Irrigation'!$A$8:$A$212,$A246,'Low Volume Irrigation'!$N$8:$N$212)+SUMIF('Spray heads &amp; Nozzles'!$A$8:$A$202,$A246,'Spray heads &amp; Nozzles'!$N$8:$N$202)+SUMIF('Rotors &amp; Nozzles'!$A$8:$A$215,$A246,'Rotors &amp; Nozzles'!$N$8:$N$215)+SUMIF('Valves &amp; Acc.'!$A$8:$A$200,$A246,'Valves &amp; Acc.'!$N$8:$N$200)+SUMIF(Controllers!$A$8:$A$209,$A246,Controllers!$N$8:$N$209)+SUMIF('Central Control Systems'!$A$8:$A$198,$A246,'Central Control Systems'!$N$8:$N$198)+SUMIF('LND Services'!$A$8:$A$182,$A246,'LND Services'!$N$8:$N$182)+SUMIF(#REF!,$A246,#REF!)+SUMIF(#REF!,$A246,#REF!)+SUMIF(AG!$A$8:$A$175,$A246,AG!$N$8:$N$175)+SUMIF('Spare Parts'!$A$8:$A$184,$A246,'Spare Parts'!$J$8:$J$184)</f>
        <v>#REF!</v>
      </c>
      <c r="O246" s="8"/>
      <c r="P246" s="8"/>
      <c r="Q246" s="8"/>
      <c r="R246" s="8"/>
    </row>
    <row r="247" spans="1:18" s="14" customFormat="1" x14ac:dyDescent="0.25">
      <c r="A247" s="418" t="s">
        <v>108</v>
      </c>
      <c r="B247" s="57" t="s">
        <v>823</v>
      </c>
      <c r="C247" s="102" t="s">
        <v>824</v>
      </c>
      <c r="D247" s="292">
        <v>0.36</v>
      </c>
      <c r="E247" s="295">
        <v>0.34</v>
      </c>
      <c r="F247" s="245">
        <v>5.8823529411764594E-2</v>
      </c>
      <c r="G247" s="106" t="s">
        <v>639</v>
      </c>
      <c r="H247" s="106">
        <v>50</v>
      </c>
      <c r="I247" s="106" t="s">
        <v>1776</v>
      </c>
      <c r="J247" s="106" t="s">
        <v>822</v>
      </c>
      <c r="K247" s="106">
        <v>99999</v>
      </c>
      <c r="L247" s="107">
        <v>0.3</v>
      </c>
      <c r="M247" s="106" t="s">
        <v>1771</v>
      </c>
      <c r="N247" s="239" t="e">
        <f>SUMIF('Low Volume Irrigation'!$A$8:$A$212,$A247,'Low Volume Irrigation'!$N$8:$N$212)+SUMIF('Spray heads &amp; Nozzles'!$A$8:$A$202,$A247,'Spray heads &amp; Nozzles'!$N$8:$N$202)+SUMIF('Rotors &amp; Nozzles'!$A$8:$A$215,$A247,'Rotors &amp; Nozzles'!$N$8:$N$215)+SUMIF('Valves &amp; Acc.'!$A$8:$A$200,$A247,'Valves &amp; Acc.'!$N$8:$N$200)+SUMIF(Controllers!$A$8:$A$209,$A247,Controllers!$N$8:$N$209)+SUMIF('Central Control Systems'!$A$8:$A$198,$A247,'Central Control Systems'!$N$8:$N$198)+SUMIF('LND Services'!$A$8:$A$182,$A247,'LND Services'!$N$8:$N$182)+SUMIF(#REF!,$A247,#REF!)+SUMIF(#REF!,$A247,#REF!)+SUMIF(AG!$A$8:$A$175,$A247,AG!$N$8:$N$175)+SUMIF('Spare Parts'!$A$8:$A$184,$A247,'Spare Parts'!$J$8:$J$184)</f>
        <v>#REF!</v>
      </c>
      <c r="O247" s="8"/>
      <c r="P247" s="8"/>
      <c r="Q247" s="8"/>
      <c r="R247" s="8"/>
    </row>
    <row r="248" spans="1:18" s="14" customFormat="1" x14ac:dyDescent="0.25">
      <c r="A248" s="418" t="s">
        <v>109</v>
      </c>
      <c r="B248" s="57" t="s">
        <v>825</v>
      </c>
      <c r="C248" s="102" t="s">
        <v>826</v>
      </c>
      <c r="D248" s="292">
        <v>0.35</v>
      </c>
      <c r="E248" s="295">
        <v>0.33</v>
      </c>
      <c r="F248" s="245">
        <v>6.060606060606049E-2</v>
      </c>
      <c r="G248" s="106" t="s">
        <v>639</v>
      </c>
      <c r="H248" s="106">
        <v>50</v>
      </c>
      <c r="I248" s="106" t="s">
        <v>1776</v>
      </c>
      <c r="J248" s="106" t="s">
        <v>822</v>
      </c>
      <c r="K248" s="106">
        <v>99999</v>
      </c>
      <c r="L248" s="107">
        <v>0.3</v>
      </c>
      <c r="M248" s="106" t="s">
        <v>1771</v>
      </c>
      <c r="N248" s="239" t="e">
        <f>SUMIF('Low Volume Irrigation'!$A$8:$A$212,$A248,'Low Volume Irrigation'!$N$8:$N$212)+SUMIF('Spray heads &amp; Nozzles'!$A$8:$A$202,$A248,'Spray heads &amp; Nozzles'!$N$8:$N$202)+SUMIF('Rotors &amp; Nozzles'!$A$8:$A$215,$A248,'Rotors &amp; Nozzles'!$N$8:$N$215)+SUMIF('Valves &amp; Acc.'!$A$8:$A$200,$A248,'Valves &amp; Acc.'!$N$8:$N$200)+SUMIF(Controllers!$A$8:$A$209,$A248,Controllers!$N$8:$N$209)+SUMIF('Central Control Systems'!$A$8:$A$198,$A248,'Central Control Systems'!$N$8:$N$198)+SUMIF('LND Services'!$A$8:$A$182,$A248,'LND Services'!$N$8:$N$182)+SUMIF(#REF!,$A248,#REF!)+SUMIF(#REF!,$A248,#REF!)+SUMIF(AG!$A$8:$A$175,$A248,AG!$N$8:$N$175)+SUMIF('Spare Parts'!$A$8:$A$184,$A248,'Spare Parts'!$J$8:$J$184)</f>
        <v>#REF!</v>
      </c>
      <c r="O248" s="8"/>
      <c r="P248" s="8"/>
      <c r="Q248" s="8"/>
      <c r="R248" s="8"/>
    </row>
    <row r="249" spans="1:18" s="14" customFormat="1" x14ac:dyDescent="0.25">
      <c r="A249" s="418" t="s">
        <v>111</v>
      </c>
      <c r="B249" s="57" t="s">
        <v>828</v>
      </c>
      <c r="C249" s="102" t="s">
        <v>829</v>
      </c>
      <c r="D249" s="292">
        <v>0.8</v>
      </c>
      <c r="E249" s="295">
        <v>0.77</v>
      </c>
      <c r="F249" s="245">
        <v>3.8961038961038995E-2</v>
      </c>
      <c r="G249" s="106" t="s">
        <v>639</v>
      </c>
      <c r="H249" s="106">
        <v>500</v>
      </c>
      <c r="I249" s="106" t="s">
        <v>1774</v>
      </c>
      <c r="J249" s="106" t="s">
        <v>714</v>
      </c>
      <c r="K249" s="106">
        <v>60000</v>
      </c>
      <c r="L249" s="107">
        <v>0.9</v>
      </c>
      <c r="M249" s="106" t="s">
        <v>1771</v>
      </c>
      <c r="N249" s="239" t="e">
        <f>SUMIF('Low Volume Irrigation'!$A$8:$A$212,$A249,'Low Volume Irrigation'!$N$8:$N$212)+SUMIF('Spray heads &amp; Nozzles'!$A$8:$A$202,$A249,'Spray heads &amp; Nozzles'!$N$8:$N$202)+SUMIF('Rotors &amp; Nozzles'!$A$8:$A$215,$A249,'Rotors &amp; Nozzles'!$N$8:$N$215)+SUMIF('Valves &amp; Acc.'!$A$8:$A$200,$A249,'Valves &amp; Acc.'!$N$8:$N$200)+SUMIF(Controllers!$A$8:$A$209,$A249,Controllers!$N$8:$N$209)+SUMIF('Central Control Systems'!$A$8:$A$198,$A249,'Central Control Systems'!$N$8:$N$198)+SUMIF('LND Services'!$A$8:$A$182,$A249,'LND Services'!$N$8:$N$182)+SUMIF(#REF!,$A249,#REF!)+SUMIF(#REF!,$A249,#REF!)+SUMIF(AG!$A$8:$A$175,$A249,AG!$N$8:$N$175)+SUMIF('Spare Parts'!$A$8:$A$184,$A249,'Spare Parts'!$J$8:$J$184)</f>
        <v>#REF!</v>
      </c>
      <c r="O249" s="8"/>
      <c r="P249" s="8"/>
      <c r="Q249" s="8"/>
      <c r="R249" s="8"/>
    </row>
    <row r="250" spans="1:18" s="14" customFormat="1" x14ac:dyDescent="0.25">
      <c r="A250" s="418" t="s">
        <v>112</v>
      </c>
      <c r="B250" s="57" t="s">
        <v>830</v>
      </c>
      <c r="C250" s="102" t="s">
        <v>831</v>
      </c>
      <c r="D250" s="292">
        <v>1.73</v>
      </c>
      <c r="E250" s="295">
        <v>1.67</v>
      </c>
      <c r="F250" s="245">
        <v>3.5928143712574884E-2</v>
      </c>
      <c r="G250" s="106" t="s">
        <v>639</v>
      </c>
      <c r="H250" s="106">
        <v>250</v>
      </c>
      <c r="I250" s="106" t="s">
        <v>1776</v>
      </c>
      <c r="J250" s="106" t="s">
        <v>720</v>
      </c>
      <c r="K250" s="106">
        <v>6250</v>
      </c>
      <c r="L250" s="107">
        <v>6.1</v>
      </c>
      <c r="M250" s="106" t="s">
        <v>1771</v>
      </c>
      <c r="N250" s="239" t="e">
        <f>SUMIF('Low Volume Irrigation'!$A$8:$A$212,$A250,'Low Volume Irrigation'!$N$8:$N$212)+SUMIF('Spray heads &amp; Nozzles'!$A$8:$A$202,$A250,'Spray heads &amp; Nozzles'!$N$8:$N$202)+SUMIF('Rotors &amp; Nozzles'!$A$8:$A$215,$A250,'Rotors &amp; Nozzles'!$N$8:$N$215)+SUMIF('Valves &amp; Acc.'!$A$8:$A$200,$A250,'Valves &amp; Acc.'!$N$8:$N$200)+SUMIF(Controllers!$A$8:$A$209,$A250,Controllers!$N$8:$N$209)+SUMIF('Central Control Systems'!$A$8:$A$198,$A250,'Central Control Systems'!$N$8:$N$198)+SUMIF('LND Services'!$A$8:$A$182,$A250,'LND Services'!$N$8:$N$182)+SUMIF(#REF!,$A250,#REF!)+SUMIF(#REF!,$A250,#REF!)+SUMIF(AG!$A$8:$A$175,$A250,AG!$N$8:$N$175)+SUMIF('Spare Parts'!$A$8:$A$184,$A250,'Spare Parts'!$J$8:$J$184)</f>
        <v>#REF!</v>
      </c>
      <c r="O250" s="8"/>
      <c r="P250" s="8"/>
      <c r="Q250" s="8"/>
      <c r="R250" s="8"/>
    </row>
    <row r="251" spans="1:18" s="14" customFormat="1" x14ac:dyDescent="0.25">
      <c r="A251" s="418" t="s">
        <v>1604</v>
      </c>
      <c r="B251" s="57" t="s">
        <v>832</v>
      </c>
      <c r="C251" s="102" t="s">
        <v>833</v>
      </c>
      <c r="D251" s="292">
        <v>23.14</v>
      </c>
      <c r="E251" s="295">
        <v>22.46</v>
      </c>
      <c r="F251" s="245">
        <v>3.0276046304541393E-2</v>
      </c>
      <c r="G251" s="106" t="s">
        <v>639</v>
      </c>
      <c r="H251" s="106">
        <v>10</v>
      </c>
      <c r="I251" s="106" t="s">
        <v>1776</v>
      </c>
      <c r="J251" s="106" t="s">
        <v>640</v>
      </c>
      <c r="K251" s="106">
        <v>160</v>
      </c>
      <c r="L251" s="107">
        <v>5.3</v>
      </c>
      <c r="M251" s="106" t="s">
        <v>1771</v>
      </c>
      <c r="N251" s="239" t="e">
        <f>SUMIF('Low Volume Irrigation'!$A$8:$A$212,$A251,'Low Volume Irrigation'!$N$8:$N$212)+SUMIF('Spray heads &amp; Nozzles'!$A$8:$A$202,$A251,'Spray heads &amp; Nozzles'!$N$8:$N$202)+SUMIF('Rotors &amp; Nozzles'!$A$8:$A$215,$A251,'Rotors &amp; Nozzles'!$N$8:$N$215)+SUMIF('Valves &amp; Acc.'!$A$8:$A$200,$A251,'Valves &amp; Acc.'!$N$8:$N$200)+SUMIF(Controllers!$A$8:$A$209,$A251,Controllers!$N$8:$N$209)+SUMIF('Central Control Systems'!$A$8:$A$198,$A251,'Central Control Systems'!$N$8:$N$198)+SUMIF('LND Services'!$A$8:$A$182,$A251,'LND Services'!$N$8:$N$182)+SUMIF(#REF!,$A251,#REF!)+SUMIF(#REF!,$A251,#REF!)+SUMIF(AG!$A$8:$A$175,$A251,AG!$N$8:$N$175)+SUMIF('Spare Parts'!$A$8:$A$184,$A251,'Spare Parts'!$J$8:$J$184)</f>
        <v>#REF!</v>
      </c>
      <c r="O251" s="8"/>
      <c r="P251" s="8"/>
      <c r="Q251" s="8"/>
      <c r="R251" s="8"/>
    </row>
    <row r="252" spans="1:18" s="14" customFormat="1" x14ac:dyDescent="0.25">
      <c r="A252" s="418" t="s">
        <v>1605</v>
      </c>
      <c r="B252" s="57" t="s">
        <v>834</v>
      </c>
      <c r="C252" s="102" t="s">
        <v>835</v>
      </c>
      <c r="D252" s="292">
        <v>169.5</v>
      </c>
      <c r="E252" s="295">
        <v>164.56</v>
      </c>
      <c r="F252" s="245">
        <v>3.001944579484685E-2</v>
      </c>
      <c r="G252" s="106" t="s">
        <v>639</v>
      </c>
      <c r="H252" s="106">
        <v>1</v>
      </c>
      <c r="I252" s="106" t="s">
        <v>1776</v>
      </c>
      <c r="J252" s="106" t="s">
        <v>836</v>
      </c>
      <c r="K252" s="106">
        <v>32</v>
      </c>
      <c r="L252" s="107">
        <v>147.19999999999999</v>
      </c>
      <c r="M252" s="106" t="s">
        <v>1771</v>
      </c>
      <c r="N252" s="239" t="e">
        <f>SUMIF('Low Volume Irrigation'!$A$8:$A$212,$A252,'Low Volume Irrigation'!$N$8:$N$212)+SUMIF('Spray heads &amp; Nozzles'!$A$8:$A$202,$A252,'Spray heads &amp; Nozzles'!$N$8:$N$202)+SUMIF('Rotors &amp; Nozzles'!$A$8:$A$215,$A252,'Rotors &amp; Nozzles'!$N$8:$N$215)+SUMIF('Valves &amp; Acc.'!$A$8:$A$200,$A252,'Valves &amp; Acc.'!$N$8:$N$200)+SUMIF(Controllers!$A$8:$A$209,$A252,Controllers!$N$8:$N$209)+SUMIF('Central Control Systems'!$A$8:$A$198,$A252,'Central Control Systems'!$N$8:$N$198)+SUMIF('LND Services'!$A$8:$A$182,$A252,'LND Services'!$N$8:$N$182)+SUMIF(#REF!,$A252,#REF!)+SUMIF(#REF!,$A252,#REF!)+SUMIF(AG!$A$8:$A$175,$A252,AG!$N$8:$N$175)+SUMIF('Spare Parts'!$A$8:$A$184,$A252,'Spare Parts'!$J$8:$J$184)</f>
        <v>#REF!</v>
      </c>
      <c r="O252" s="8"/>
      <c r="P252" s="8"/>
      <c r="Q252" s="8"/>
      <c r="R252" s="8"/>
    </row>
    <row r="253" spans="1:18" s="14" customFormat="1" x14ac:dyDescent="0.25">
      <c r="A253" s="418" t="s">
        <v>1606</v>
      </c>
      <c r="B253" s="57" t="s">
        <v>837</v>
      </c>
      <c r="C253" s="102" t="s">
        <v>838</v>
      </c>
      <c r="D253" s="292">
        <v>199.38</v>
      </c>
      <c r="E253" s="295">
        <v>193.57</v>
      </c>
      <c r="F253" s="245">
        <v>3.001498166038127E-2</v>
      </c>
      <c r="G253" s="106" t="s">
        <v>639</v>
      </c>
      <c r="H253" s="106">
        <v>1</v>
      </c>
      <c r="I253" s="106" t="s">
        <v>1776</v>
      </c>
      <c r="J253" s="106" t="s">
        <v>836</v>
      </c>
      <c r="K253" s="106">
        <v>32</v>
      </c>
      <c r="L253" s="107">
        <v>182.4</v>
      </c>
      <c r="M253" s="106" t="s">
        <v>1771</v>
      </c>
      <c r="N253" s="239" t="e">
        <f>SUMIF('Low Volume Irrigation'!$A$8:$A$212,$A253,'Low Volume Irrigation'!$N$8:$N$212)+SUMIF('Spray heads &amp; Nozzles'!$A$8:$A$202,$A253,'Spray heads &amp; Nozzles'!$N$8:$N$202)+SUMIF('Rotors &amp; Nozzles'!$A$8:$A$215,$A253,'Rotors &amp; Nozzles'!$N$8:$N$215)+SUMIF('Valves &amp; Acc.'!$A$8:$A$200,$A253,'Valves &amp; Acc.'!$N$8:$N$200)+SUMIF(Controllers!$A$8:$A$209,$A253,Controllers!$N$8:$N$209)+SUMIF('Central Control Systems'!$A$8:$A$198,$A253,'Central Control Systems'!$N$8:$N$198)+SUMIF('LND Services'!$A$8:$A$182,$A253,'LND Services'!$N$8:$N$182)+SUMIF(#REF!,$A253,#REF!)+SUMIF(#REF!,$A253,#REF!)+SUMIF(AG!$A$8:$A$175,$A253,AG!$N$8:$N$175)+SUMIF('Spare Parts'!$A$8:$A$184,$A253,'Spare Parts'!$J$8:$J$184)</f>
        <v>#REF!</v>
      </c>
      <c r="O253" s="8"/>
      <c r="P253" s="8"/>
      <c r="Q253" s="8"/>
      <c r="R253" s="8"/>
    </row>
    <row r="254" spans="1:18" s="14" customFormat="1" x14ac:dyDescent="0.25">
      <c r="A254" s="418" t="s">
        <v>113</v>
      </c>
      <c r="B254" s="57" t="s">
        <v>839</v>
      </c>
      <c r="C254" s="102" t="s">
        <v>840</v>
      </c>
      <c r="D254" s="292">
        <v>0.87</v>
      </c>
      <c r="E254" s="295">
        <v>0.85</v>
      </c>
      <c r="F254" s="245">
        <v>2.3529411764705903E-2</v>
      </c>
      <c r="G254" s="106" t="s">
        <v>639</v>
      </c>
      <c r="H254" s="106">
        <v>1000</v>
      </c>
      <c r="I254" s="106" t="s">
        <v>1774</v>
      </c>
      <c r="J254" s="106" t="s">
        <v>737</v>
      </c>
      <c r="K254" s="106">
        <v>25000</v>
      </c>
      <c r="L254" s="107">
        <v>9.1</v>
      </c>
      <c r="M254" s="106" t="s">
        <v>1771</v>
      </c>
      <c r="N254" s="239" t="e">
        <f>SUMIF('Low Volume Irrigation'!$A$8:$A$212,$A254,'Low Volume Irrigation'!$N$8:$N$212)+SUMIF('Spray heads &amp; Nozzles'!$A$8:$A$202,$A254,'Spray heads &amp; Nozzles'!$N$8:$N$202)+SUMIF('Rotors &amp; Nozzles'!$A$8:$A$215,$A254,'Rotors &amp; Nozzles'!$N$8:$N$215)+SUMIF('Valves &amp; Acc.'!$A$8:$A$200,$A254,'Valves &amp; Acc.'!$N$8:$N$200)+SUMIF(Controllers!$A$8:$A$209,$A254,Controllers!$N$8:$N$209)+SUMIF('Central Control Systems'!$A$8:$A$198,$A254,'Central Control Systems'!$N$8:$N$198)+SUMIF('LND Services'!$A$8:$A$182,$A254,'LND Services'!$N$8:$N$182)+SUMIF(#REF!,$A254,#REF!)+SUMIF(#REF!,$A254,#REF!)+SUMIF(AG!$A$8:$A$175,$A254,AG!$N$8:$N$175)+SUMIF('Spare Parts'!$A$8:$A$184,$A254,'Spare Parts'!$J$8:$J$184)</f>
        <v>#REF!</v>
      </c>
      <c r="O254" s="8"/>
      <c r="P254" s="8"/>
      <c r="Q254" s="8"/>
      <c r="R254" s="8"/>
    </row>
    <row r="255" spans="1:18" s="14" customFormat="1" x14ac:dyDescent="0.25">
      <c r="A255" s="418" t="s">
        <v>114</v>
      </c>
      <c r="B255" s="57" t="s">
        <v>841</v>
      </c>
      <c r="C255" s="102" t="s">
        <v>842</v>
      </c>
      <c r="D255" s="292">
        <v>0.79</v>
      </c>
      <c r="E255" s="295">
        <v>0.77</v>
      </c>
      <c r="F255" s="245">
        <v>2.5974025974025997E-2</v>
      </c>
      <c r="G255" s="106" t="s">
        <v>639</v>
      </c>
      <c r="H255" s="106">
        <v>50</v>
      </c>
      <c r="I255" s="106" t="s">
        <v>1776</v>
      </c>
      <c r="J255" s="106" t="s">
        <v>737</v>
      </c>
      <c r="K255" s="106">
        <v>99999</v>
      </c>
      <c r="L255" s="107">
        <v>0.9</v>
      </c>
      <c r="M255" s="106" t="s">
        <v>1771</v>
      </c>
      <c r="N255" s="239" t="e">
        <f>SUMIF('Low Volume Irrigation'!$A$8:$A$212,$A255,'Low Volume Irrigation'!$N$8:$N$212)+SUMIF('Spray heads &amp; Nozzles'!$A$8:$A$202,$A255,'Spray heads &amp; Nozzles'!$N$8:$N$202)+SUMIF('Rotors &amp; Nozzles'!$A$8:$A$215,$A255,'Rotors &amp; Nozzles'!$N$8:$N$215)+SUMIF('Valves &amp; Acc.'!$A$8:$A$200,$A255,'Valves &amp; Acc.'!$N$8:$N$200)+SUMIF(Controllers!$A$8:$A$209,$A255,Controllers!$N$8:$N$209)+SUMIF('Central Control Systems'!$A$8:$A$198,$A255,'Central Control Systems'!$N$8:$N$198)+SUMIF('LND Services'!$A$8:$A$182,$A255,'LND Services'!$N$8:$N$182)+SUMIF(#REF!,$A255,#REF!)+SUMIF(#REF!,$A255,#REF!)+SUMIF(AG!$A$8:$A$175,$A255,AG!$N$8:$N$175)+SUMIF('Spare Parts'!$A$8:$A$184,$A255,'Spare Parts'!$J$8:$J$184)</f>
        <v>#REF!</v>
      </c>
      <c r="O255" s="8"/>
      <c r="P255" s="8"/>
      <c r="Q255" s="8"/>
      <c r="R255" s="8"/>
    </row>
    <row r="256" spans="1:18" s="14" customFormat="1" x14ac:dyDescent="0.25">
      <c r="A256" s="418" t="s">
        <v>2494</v>
      </c>
      <c r="B256" s="57" t="s">
        <v>2495</v>
      </c>
      <c r="C256" s="102" t="s">
        <v>2496</v>
      </c>
      <c r="D256" s="292">
        <v>1.84</v>
      </c>
      <c r="E256" s="295">
        <v>1.78</v>
      </c>
      <c r="F256" s="245">
        <v>3.3707865168539353E-2</v>
      </c>
      <c r="G256" s="106" t="s">
        <v>639</v>
      </c>
      <c r="H256" s="106">
        <v>50</v>
      </c>
      <c r="I256" s="106" t="s">
        <v>1776</v>
      </c>
      <c r="J256" s="106">
        <v>1000</v>
      </c>
      <c r="K256" s="106">
        <v>99999</v>
      </c>
      <c r="L256" s="107">
        <v>0.5</v>
      </c>
      <c r="M256" s="106" t="s">
        <v>1772</v>
      </c>
      <c r="N256" s="239" t="e">
        <f>SUMIF('Low Volume Irrigation'!$A$8:$A$212,$A256,'Low Volume Irrigation'!$N$8:$N$212)+SUMIF('Spray heads &amp; Nozzles'!$A$8:$A$202,$A256,'Spray heads &amp; Nozzles'!$N$8:$N$202)+SUMIF('Rotors &amp; Nozzles'!$A$8:$A$215,$A256,'Rotors &amp; Nozzles'!$N$8:$N$215)+SUMIF('Valves &amp; Acc.'!$A$8:$A$200,$A256,'Valves &amp; Acc.'!$N$8:$N$200)+SUMIF(Controllers!$A$8:$A$209,$A256,Controllers!$N$8:$N$209)+SUMIF('Central Control Systems'!$A$8:$A$198,$A256,'Central Control Systems'!$N$8:$N$198)+SUMIF('LND Services'!$A$8:$A$182,$A256,'LND Services'!$N$8:$N$182)+SUMIF(#REF!,$A256,#REF!)+SUMIF(#REF!,$A256,#REF!)+SUMIF(AG!$A$8:$A$175,$A256,AG!$N$8:$N$175)+SUMIF('Spare Parts'!$A$8:$A$184,$A256,'Spare Parts'!$J$8:$J$184)</f>
        <v>#REF!</v>
      </c>
      <c r="O256" s="8"/>
      <c r="P256" s="8"/>
      <c r="Q256" s="8"/>
      <c r="R256" s="8"/>
    </row>
    <row r="257" spans="1:18" s="14" customFormat="1" x14ac:dyDescent="0.25">
      <c r="A257" s="418" t="s">
        <v>117</v>
      </c>
      <c r="B257" s="57" t="s">
        <v>845</v>
      </c>
      <c r="C257" s="102" t="s">
        <v>846</v>
      </c>
      <c r="D257" s="292">
        <v>5.03</v>
      </c>
      <c r="E257" s="295">
        <v>4.8899999999999997</v>
      </c>
      <c r="F257" s="245">
        <v>2.8629856850715864E-2</v>
      </c>
      <c r="G257" s="106" t="s">
        <v>639</v>
      </c>
      <c r="H257" s="106">
        <v>25</v>
      </c>
      <c r="I257" s="106" t="s">
        <v>1776</v>
      </c>
      <c r="J257" s="106" t="s">
        <v>711</v>
      </c>
      <c r="K257" s="106">
        <v>7200</v>
      </c>
      <c r="L257" s="107">
        <v>0.8</v>
      </c>
      <c r="M257" s="106" t="s">
        <v>1771</v>
      </c>
      <c r="N257" s="239" t="e">
        <f>SUMIF('Low Volume Irrigation'!$A$8:$A$212,$A257,'Low Volume Irrigation'!$N$8:$N$212)+SUMIF('Spray heads &amp; Nozzles'!$A$8:$A$202,$A257,'Spray heads &amp; Nozzles'!$N$8:$N$202)+SUMIF('Rotors &amp; Nozzles'!$A$8:$A$215,$A257,'Rotors &amp; Nozzles'!$N$8:$N$215)+SUMIF('Valves &amp; Acc.'!$A$8:$A$200,$A257,'Valves &amp; Acc.'!$N$8:$N$200)+SUMIF(Controllers!$A$8:$A$209,$A257,Controllers!$N$8:$N$209)+SUMIF('Central Control Systems'!$A$8:$A$198,$A257,'Central Control Systems'!$N$8:$N$198)+SUMIF('LND Services'!$A$8:$A$182,$A257,'LND Services'!$N$8:$N$182)+SUMIF(#REF!,$A257,#REF!)+SUMIF(#REF!,$A257,#REF!)+SUMIF(AG!$A$8:$A$175,$A257,AG!$N$8:$N$175)+SUMIF('Spare Parts'!$A$8:$A$184,$A257,'Spare Parts'!$J$8:$J$184)</f>
        <v>#REF!</v>
      </c>
      <c r="O257" s="8"/>
      <c r="P257" s="8"/>
      <c r="Q257" s="8"/>
      <c r="R257" s="8"/>
    </row>
    <row r="258" spans="1:18" s="14" customFormat="1" x14ac:dyDescent="0.25">
      <c r="A258" s="418" t="s">
        <v>118</v>
      </c>
      <c r="B258" s="57" t="s">
        <v>847</v>
      </c>
      <c r="C258" s="102" t="s">
        <v>848</v>
      </c>
      <c r="D258" s="292">
        <v>5.03</v>
      </c>
      <c r="E258" s="295">
        <v>4.8899999999999997</v>
      </c>
      <c r="F258" s="245">
        <v>2.8629856850715864E-2</v>
      </c>
      <c r="G258" s="106" t="s">
        <v>639</v>
      </c>
      <c r="H258" s="106">
        <v>25</v>
      </c>
      <c r="I258" s="106" t="s">
        <v>1776</v>
      </c>
      <c r="J258" s="106" t="s">
        <v>711</v>
      </c>
      <c r="K258" s="106">
        <v>7200</v>
      </c>
      <c r="L258" s="107">
        <v>0.8</v>
      </c>
      <c r="M258" s="106" t="s">
        <v>1771</v>
      </c>
      <c r="N258" s="239" t="e">
        <f>SUMIF('Low Volume Irrigation'!$A$8:$A$212,$A258,'Low Volume Irrigation'!$N$8:$N$212)+SUMIF('Spray heads &amp; Nozzles'!$A$8:$A$202,$A258,'Spray heads &amp; Nozzles'!$N$8:$N$202)+SUMIF('Rotors &amp; Nozzles'!$A$8:$A$215,$A258,'Rotors &amp; Nozzles'!$N$8:$N$215)+SUMIF('Valves &amp; Acc.'!$A$8:$A$200,$A258,'Valves &amp; Acc.'!$N$8:$N$200)+SUMIF(Controllers!$A$8:$A$209,$A258,Controllers!$N$8:$N$209)+SUMIF('Central Control Systems'!$A$8:$A$198,$A258,'Central Control Systems'!$N$8:$N$198)+SUMIF('LND Services'!$A$8:$A$182,$A258,'LND Services'!$N$8:$N$182)+SUMIF(#REF!,$A258,#REF!)+SUMIF(#REF!,$A258,#REF!)+SUMIF(AG!$A$8:$A$175,$A258,AG!$N$8:$N$175)+SUMIF('Spare Parts'!$A$8:$A$184,$A258,'Spare Parts'!$J$8:$J$184)</f>
        <v>#REF!</v>
      </c>
      <c r="O258" s="8"/>
      <c r="P258" s="8"/>
      <c r="Q258" s="8"/>
      <c r="R258" s="8"/>
    </row>
    <row r="259" spans="1:18" s="14" customFormat="1" x14ac:dyDescent="0.25">
      <c r="A259" s="418" t="s">
        <v>119</v>
      </c>
      <c r="B259" s="57" t="s">
        <v>849</v>
      </c>
      <c r="C259" s="102" t="s">
        <v>850</v>
      </c>
      <c r="D259" s="292">
        <v>5.03</v>
      </c>
      <c r="E259" s="295">
        <v>4.8899999999999997</v>
      </c>
      <c r="F259" s="245">
        <v>2.8629856850715864E-2</v>
      </c>
      <c r="G259" s="106" t="s">
        <v>639</v>
      </c>
      <c r="H259" s="106">
        <v>25</v>
      </c>
      <c r="I259" s="106" t="s">
        <v>1776</v>
      </c>
      <c r="J259" s="106" t="s">
        <v>711</v>
      </c>
      <c r="K259" s="106">
        <v>7200</v>
      </c>
      <c r="L259" s="107">
        <v>0.8</v>
      </c>
      <c r="M259" s="106" t="s">
        <v>1771</v>
      </c>
      <c r="N259" s="239" t="e">
        <f>SUMIF('Low Volume Irrigation'!$A$8:$A$212,$A259,'Low Volume Irrigation'!$N$8:$N$212)+SUMIF('Spray heads &amp; Nozzles'!$A$8:$A$202,$A259,'Spray heads &amp; Nozzles'!$N$8:$N$202)+SUMIF('Rotors &amp; Nozzles'!$A$8:$A$215,$A259,'Rotors &amp; Nozzles'!$N$8:$N$215)+SUMIF('Valves &amp; Acc.'!$A$8:$A$200,$A259,'Valves &amp; Acc.'!$N$8:$N$200)+SUMIF(Controllers!$A$8:$A$209,$A259,Controllers!$N$8:$N$209)+SUMIF('Central Control Systems'!$A$8:$A$198,$A259,'Central Control Systems'!$N$8:$N$198)+SUMIF('LND Services'!$A$8:$A$182,$A259,'LND Services'!$N$8:$N$182)+SUMIF(#REF!,$A259,#REF!)+SUMIF(#REF!,$A259,#REF!)+SUMIF(AG!$A$8:$A$175,$A259,AG!$N$8:$N$175)+SUMIF('Spare Parts'!$A$8:$A$184,$A259,'Spare Parts'!$J$8:$J$184)</f>
        <v>#REF!</v>
      </c>
      <c r="O259" s="8"/>
      <c r="P259" s="8"/>
      <c r="Q259" s="8"/>
      <c r="R259" s="8"/>
    </row>
    <row r="260" spans="1:18" s="14" customFormat="1" x14ac:dyDescent="0.25">
      <c r="A260" s="418" t="s">
        <v>2193</v>
      </c>
      <c r="B260" s="57" t="s">
        <v>2194</v>
      </c>
      <c r="C260" s="102" t="s">
        <v>2195</v>
      </c>
      <c r="D260" s="292">
        <v>6.43</v>
      </c>
      <c r="E260" s="295">
        <v>6.24</v>
      </c>
      <c r="F260" s="245">
        <v>3.0448717948717868E-2</v>
      </c>
      <c r="G260" s="106" t="s">
        <v>639</v>
      </c>
      <c r="H260" s="106">
        <v>25</v>
      </c>
      <c r="I260" s="106" t="s">
        <v>1776</v>
      </c>
      <c r="J260" s="106" t="s">
        <v>711</v>
      </c>
      <c r="K260" s="106">
        <v>7200</v>
      </c>
      <c r="L260" s="107">
        <v>0.8</v>
      </c>
      <c r="M260" s="106" t="s">
        <v>1772</v>
      </c>
      <c r="N260" s="239" t="e">
        <f>SUMIF('Low Volume Irrigation'!$A$8:$A$212,$A260,'Low Volume Irrigation'!$N$8:$N$212)+SUMIF('Spray heads &amp; Nozzles'!$A$8:$A$202,$A260,'Spray heads &amp; Nozzles'!$N$8:$N$202)+SUMIF('Rotors &amp; Nozzles'!$A$8:$A$215,$A260,'Rotors &amp; Nozzles'!$N$8:$N$215)+SUMIF('Valves &amp; Acc.'!$A$8:$A$200,$A260,'Valves &amp; Acc.'!$N$8:$N$200)+SUMIF(Controllers!$A$8:$A$209,$A260,Controllers!$N$8:$N$209)+SUMIF('Central Control Systems'!$A$8:$A$198,$A260,'Central Control Systems'!$N$8:$N$198)+SUMIF('LND Services'!$A$8:$A$182,$A260,'LND Services'!$N$8:$N$182)+SUMIF(#REF!,$A260,#REF!)+SUMIF(#REF!,$A260,#REF!)+SUMIF(AG!$A$8:$A$175,$A260,AG!$N$8:$N$175)+SUMIF('Spare Parts'!$A$8:$A$184,$A260,'Spare Parts'!$J$8:$J$184)</f>
        <v>#REF!</v>
      </c>
      <c r="O260" s="8"/>
      <c r="P260" s="8"/>
      <c r="Q260" s="8"/>
      <c r="R260" s="8"/>
    </row>
    <row r="261" spans="1:18" s="14" customFormat="1" x14ac:dyDescent="0.25">
      <c r="A261" s="418" t="s">
        <v>1885</v>
      </c>
      <c r="B261" s="57" t="s">
        <v>1886</v>
      </c>
      <c r="C261" s="102" t="s">
        <v>852</v>
      </c>
      <c r="D261" s="292">
        <v>60.6</v>
      </c>
      <c r="E261" s="295">
        <v>58.83</v>
      </c>
      <c r="F261" s="245">
        <v>3.008669046404901E-2</v>
      </c>
      <c r="G261" s="106" t="s">
        <v>639</v>
      </c>
      <c r="H261" s="106">
        <v>6</v>
      </c>
      <c r="I261" s="106" t="s">
        <v>1776</v>
      </c>
      <c r="J261" s="106" t="s">
        <v>670</v>
      </c>
      <c r="K261" s="106">
        <v>48</v>
      </c>
      <c r="L261" s="107">
        <v>4.8</v>
      </c>
      <c r="M261" s="106" t="s">
        <v>1771</v>
      </c>
      <c r="N261" s="239" t="e">
        <f>SUMIF('Low Volume Irrigation'!$A$8:$A$212,$A261,'Low Volume Irrigation'!$N$8:$N$212)+SUMIF('Spray heads &amp; Nozzles'!$A$8:$A$202,$A261,'Spray heads &amp; Nozzles'!$N$8:$N$202)+SUMIF('Rotors &amp; Nozzles'!$A$8:$A$215,$A261,'Rotors &amp; Nozzles'!$N$8:$N$215)+SUMIF('Valves &amp; Acc.'!$A$8:$A$200,$A261,'Valves &amp; Acc.'!$N$8:$N$200)+SUMIF(Controllers!$A$8:$A$209,$A261,Controllers!$N$8:$N$209)+SUMIF('Central Control Systems'!$A$8:$A$198,$A261,'Central Control Systems'!$N$8:$N$198)+SUMIF('LND Services'!$A$8:$A$182,$A261,'LND Services'!$N$8:$N$182)+SUMIF(#REF!,$A261,#REF!)+SUMIF(#REF!,$A261,#REF!)+SUMIF(AG!$A$8:$A$175,$A261,AG!$N$8:$N$175)+SUMIF('Spare Parts'!$A$8:$A$184,$A261,'Spare Parts'!$J$8:$J$184)</f>
        <v>#REF!</v>
      </c>
      <c r="O261" s="8"/>
      <c r="P261" s="8"/>
      <c r="Q261" s="8"/>
      <c r="R261" s="8"/>
    </row>
    <row r="262" spans="1:18" s="14" customFormat="1" x14ac:dyDescent="0.25">
      <c r="A262" s="418" t="s">
        <v>121</v>
      </c>
      <c r="B262" s="57" t="s">
        <v>853</v>
      </c>
      <c r="C262" s="102" t="s">
        <v>854</v>
      </c>
      <c r="D262" s="292">
        <v>41.15</v>
      </c>
      <c r="E262" s="295">
        <v>39.950000000000003</v>
      </c>
      <c r="F262" s="245">
        <v>3.0037546933666975E-2</v>
      </c>
      <c r="G262" s="106" t="s">
        <v>639</v>
      </c>
      <c r="H262" s="106">
        <v>12</v>
      </c>
      <c r="I262" s="106" t="s">
        <v>1776</v>
      </c>
      <c r="J262" s="106" t="s">
        <v>648</v>
      </c>
      <c r="K262" s="106">
        <v>96</v>
      </c>
      <c r="L262" s="107">
        <v>6</v>
      </c>
      <c r="M262" s="106" t="s">
        <v>1771</v>
      </c>
      <c r="N262" s="239" t="e">
        <f>SUMIF('Low Volume Irrigation'!$A$8:$A$212,$A262,'Low Volume Irrigation'!$N$8:$N$212)+SUMIF('Spray heads &amp; Nozzles'!$A$8:$A$202,$A262,'Spray heads &amp; Nozzles'!$N$8:$N$202)+SUMIF('Rotors &amp; Nozzles'!$A$8:$A$215,$A262,'Rotors &amp; Nozzles'!$N$8:$N$215)+SUMIF('Valves &amp; Acc.'!$A$8:$A$200,$A262,'Valves &amp; Acc.'!$N$8:$N$200)+SUMIF(Controllers!$A$8:$A$209,$A262,Controllers!$N$8:$N$209)+SUMIF('Central Control Systems'!$A$8:$A$198,$A262,'Central Control Systems'!$N$8:$N$198)+SUMIF('LND Services'!$A$8:$A$182,$A262,'LND Services'!$N$8:$N$182)+SUMIF(#REF!,$A262,#REF!)+SUMIF(#REF!,$A262,#REF!)+SUMIF(AG!$A$8:$A$175,$A262,AG!$N$8:$N$175)+SUMIF('Spare Parts'!$A$8:$A$184,$A262,'Spare Parts'!$J$8:$J$184)</f>
        <v>#REF!</v>
      </c>
      <c r="O262" s="8"/>
      <c r="P262" s="8"/>
      <c r="Q262" s="8"/>
      <c r="R262" s="8"/>
    </row>
    <row r="263" spans="1:18" s="14" customFormat="1" x14ac:dyDescent="0.25">
      <c r="A263" s="418" t="s">
        <v>122</v>
      </c>
      <c r="B263" s="57" t="s">
        <v>855</v>
      </c>
      <c r="C263" s="102" t="s">
        <v>856</v>
      </c>
      <c r="D263" s="292">
        <v>25.01</v>
      </c>
      <c r="E263" s="295">
        <v>24.28</v>
      </c>
      <c r="F263" s="245">
        <v>3.0065897858319621E-2</v>
      </c>
      <c r="G263" s="106" t="s">
        <v>639</v>
      </c>
      <c r="H263" s="106">
        <v>20</v>
      </c>
      <c r="I263" s="106" t="s">
        <v>1776</v>
      </c>
      <c r="J263" s="106" t="s">
        <v>767</v>
      </c>
      <c r="K263" s="106">
        <v>480</v>
      </c>
      <c r="L263" s="107">
        <v>3.1</v>
      </c>
      <c r="M263" s="106" t="s">
        <v>1771</v>
      </c>
      <c r="N263" s="239" t="e">
        <f>SUMIF('Low Volume Irrigation'!$A$8:$A$212,$A263,'Low Volume Irrigation'!$N$8:$N$212)+SUMIF('Spray heads &amp; Nozzles'!$A$8:$A$202,$A263,'Spray heads &amp; Nozzles'!$N$8:$N$202)+SUMIF('Rotors &amp; Nozzles'!$A$8:$A$215,$A263,'Rotors &amp; Nozzles'!$N$8:$N$215)+SUMIF('Valves &amp; Acc.'!$A$8:$A$200,$A263,'Valves &amp; Acc.'!$N$8:$N$200)+SUMIF(Controllers!$A$8:$A$209,$A263,Controllers!$N$8:$N$209)+SUMIF('Central Control Systems'!$A$8:$A$198,$A263,'Central Control Systems'!$N$8:$N$198)+SUMIF('LND Services'!$A$8:$A$182,$A263,'LND Services'!$N$8:$N$182)+SUMIF(#REF!,$A263,#REF!)+SUMIF(#REF!,$A263,#REF!)+SUMIF(AG!$A$8:$A$175,$A263,AG!$N$8:$N$175)+SUMIF('Spare Parts'!$A$8:$A$184,$A263,'Spare Parts'!$J$8:$J$184)</f>
        <v>#REF!</v>
      </c>
      <c r="O263" s="8"/>
      <c r="P263" s="8"/>
      <c r="Q263" s="8"/>
      <c r="R263" s="8"/>
    </row>
    <row r="264" spans="1:18" s="14" customFormat="1" x14ac:dyDescent="0.25">
      <c r="A264" s="418" t="s">
        <v>123</v>
      </c>
      <c r="B264" s="57" t="s">
        <v>857</v>
      </c>
      <c r="C264" s="102" t="s">
        <v>1738</v>
      </c>
      <c r="D264" s="292">
        <v>12.52</v>
      </c>
      <c r="E264" s="295">
        <v>12.15</v>
      </c>
      <c r="F264" s="245">
        <v>3.0452674897119277E-2</v>
      </c>
      <c r="G264" s="106" t="s">
        <v>639</v>
      </c>
      <c r="H264" s="106">
        <v>6</v>
      </c>
      <c r="I264" s="106" t="s">
        <v>1776</v>
      </c>
      <c r="J264" s="106">
        <v>48</v>
      </c>
      <c r="K264" s="106">
        <v>1536</v>
      </c>
      <c r="L264" s="107">
        <v>2.4</v>
      </c>
      <c r="M264" s="106" t="s">
        <v>1771</v>
      </c>
      <c r="N264" s="239" t="e">
        <f>SUMIF('Low Volume Irrigation'!$A$8:$A$212,$A264,'Low Volume Irrigation'!$N$8:$N$212)+SUMIF('Spray heads &amp; Nozzles'!$A$8:$A$202,$A264,'Spray heads &amp; Nozzles'!$N$8:$N$202)+SUMIF('Rotors &amp; Nozzles'!$A$8:$A$215,$A264,'Rotors &amp; Nozzles'!$N$8:$N$215)+SUMIF('Valves &amp; Acc.'!$A$8:$A$200,$A264,'Valves &amp; Acc.'!$N$8:$N$200)+SUMIF(Controllers!$A$8:$A$209,$A264,Controllers!$N$8:$N$209)+SUMIF('Central Control Systems'!$A$8:$A$198,$A264,'Central Control Systems'!$N$8:$N$198)+SUMIF('LND Services'!$A$8:$A$182,$A264,'LND Services'!$N$8:$N$182)+SUMIF(#REF!,$A264,#REF!)+SUMIF(#REF!,$A264,#REF!)+SUMIF(AG!$A$8:$A$175,$A264,AG!$N$8:$N$175)+SUMIF('Spare Parts'!$A$8:$A$184,$A264,'Spare Parts'!$J$8:$J$184)</f>
        <v>#REF!</v>
      </c>
      <c r="O264" s="8"/>
      <c r="P264" s="8"/>
      <c r="Q264" s="8"/>
      <c r="R264" s="8"/>
    </row>
    <row r="265" spans="1:18" s="14" customFormat="1" x14ac:dyDescent="0.25">
      <c r="A265" s="413" t="s">
        <v>126</v>
      </c>
      <c r="B265" s="57" t="s">
        <v>860</v>
      </c>
      <c r="C265" s="102" t="s">
        <v>861</v>
      </c>
      <c r="D265" s="292">
        <v>5.26</v>
      </c>
      <c r="E265" s="295">
        <v>5.0999999999999996</v>
      </c>
      <c r="F265" s="245">
        <v>3.137254901960787E-2</v>
      </c>
      <c r="G265" s="106" t="s">
        <v>639</v>
      </c>
      <c r="H265" s="106">
        <v>50</v>
      </c>
      <c r="I265" s="106" t="s">
        <v>1776</v>
      </c>
      <c r="J265" s="106" t="s">
        <v>769</v>
      </c>
      <c r="K265" s="106">
        <v>3000</v>
      </c>
      <c r="L265" s="107">
        <v>3.6</v>
      </c>
      <c r="M265" s="106" t="s">
        <v>1771</v>
      </c>
      <c r="N265" s="239" t="e">
        <f>SUMIF('Low Volume Irrigation'!$A$8:$A$212,$A265,'Low Volume Irrigation'!$N$8:$N$212)+SUMIF('Spray heads &amp; Nozzles'!$A$8:$A$202,$A265,'Spray heads &amp; Nozzles'!$N$8:$N$202)+SUMIF('Rotors &amp; Nozzles'!$A$8:$A$215,$A265,'Rotors &amp; Nozzles'!$N$8:$N$215)+SUMIF('Valves &amp; Acc.'!$A$8:$A$200,$A265,'Valves &amp; Acc.'!$N$8:$N$200)+SUMIF(Controllers!$A$8:$A$209,$A265,Controllers!$N$8:$N$209)+SUMIF('Central Control Systems'!$A$8:$A$198,$A265,'Central Control Systems'!$N$8:$N$198)+SUMIF('LND Services'!$A$8:$A$182,$A265,'LND Services'!$N$8:$N$182)+SUMIF(#REF!,$A265,#REF!)+SUMIF(#REF!,$A265,#REF!)+SUMIF(AG!$A$8:$A$175,$A265,AG!$N$8:$N$175)+SUMIF('Spare Parts'!$A$8:$A$184,$A265,'Spare Parts'!$J$8:$J$184)</f>
        <v>#REF!</v>
      </c>
      <c r="O265" s="8"/>
      <c r="P265" s="8"/>
      <c r="Q265" s="8"/>
      <c r="R265" s="8"/>
    </row>
    <row r="266" spans="1:18" s="14" customFormat="1" x14ac:dyDescent="0.25">
      <c r="A266" s="413" t="s">
        <v>127</v>
      </c>
      <c r="B266" s="57" t="s">
        <v>862</v>
      </c>
      <c r="C266" s="102" t="s">
        <v>863</v>
      </c>
      <c r="D266" s="292">
        <v>5.26</v>
      </c>
      <c r="E266" s="295">
        <v>5.0999999999999996</v>
      </c>
      <c r="F266" s="245">
        <v>3.137254901960787E-2</v>
      </c>
      <c r="G266" s="106" t="s">
        <v>639</v>
      </c>
      <c r="H266" s="106">
        <v>50</v>
      </c>
      <c r="I266" s="106" t="s">
        <v>1776</v>
      </c>
      <c r="J266" s="106" t="s">
        <v>769</v>
      </c>
      <c r="K266" s="106">
        <v>3000</v>
      </c>
      <c r="L266" s="107">
        <v>3.7</v>
      </c>
      <c r="M266" s="106" t="s">
        <v>1771</v>
      </c>
      <c r="N266" s="239" t="e">
        <f>SUMIF('Low Volume Irrigation'!$A$8:$A$212,$A266,'Low Volume Irrigation'!$N$8:$N$212)+SUMIF('Spray heads &amp; Nozzles'!$A$8:$A$202,$A266,'Spray heads &amp; Nozzles'!$N$8:$N$202)+SUMIF('Rotors &amp; Nozzles'!$A$8:$A$215,$A266,'Rotors &amp; Nozzles'!$N$8:$N$215)+SUMIF('Valves &amp; Acc.'!$A$8:$A$200,$A266,'Valves &amp; Acc.'!$N$8:$N$200)+SUMIF(Controllers!$A$8:$A$209,$A266,Controllers!$N$8:$N$209)+SUMIF('Central Control Systems'!$A$8:$A$198,$A266,'Central Control Systems'!$N$8:$N$198)+SUMIF('LND Services'!$A$8:$A$182,$A266,'LND Services'!$N$8:$N$182)+SUMIF(#REF!,$A266,#REF!)+SUMIF(#REF!,$A266,#REF!)+SUMIF(AG!$A$8:$A$175,$A266,AG!$N$8:$N$175)+SUMIF('Spare Parts'!$A$8:$A$184,$A266,'Spare Parts'!$J$8:$J$184)</f>
        <v>#REF!</v>
      </c>
      <c r="O266" s="8"/>
      <c r="P266" s="8"/>
      <c r="Q266" s="8"/>
      <c r="R266" s="8"/>
    </row>
    <row r="267" spans="1:18" s="14" customFormat="1" x14ac:dyDescent="0.25">
      <c r="A267" s="413" t="s">
        <v>128</v>
      </c>
      <c r="B267" s="57" t="s">
        <v>864</v>
      </c>
      <c r="C267" s="102" t="s">
        <v>865</v>
      </c>
      <c r="D267" s="292">
        <v>5.26</v>
      </c>
      <c r="E267" s="295">
        <v>5.0999999999999996</v>
      </c>
      <c r="F267" s="245">
        <v>3.137254901960787E-2</v>
      </c>
      <c r="G267" s="106" t="s">
        <v>639</v>
      </c>
      <c r="H267" s="106">
        <v>50</v>
      </c>
      <c r="I267" s="106" t="s">
        <v>1776</v>
      </c>
      <c r="J267" s="106" t="s">
        <v>769</v>
      </c>
      <c r="K267" s="106">
        <v>3000</v>
      </c>
      <c r="L267" s="107">
        <v>3.7</v>
      </c>
      <c r="M267" s="106" t="s">
        <v>1771</v>
      </c>
      <c r="N267" s="239" t="e">
        <f>SUMIF('Low Volume Irrigation'!$A$8:$A$212,$A267,'Low Volume Irrigation'!$N$8:$N$212)+SUMIF('Spray heads &amp; Nozzles'!$A$8:$A$202,$A267,'Spray heads &amp; Nozzles'!$N$8:$N$202)+SUMIF('Rotors &amp; Nozzles'!$A$8:$A$215,$A267,'Rotors &amp; Nozzles'!$N$8:$N$215)+SUMIF('Valves &amp; Acc.'!$A$8:$A$200,$A267,'Valves &amp; Acc.'!$N$8:$N$200)+SUMIF(Controllers!$A$8:$A$209,$A267,Controllers!$N$8:$N$209)+SUMIF('Central Control Systems'!$A$8:$A$198,$A267,'Central Control Systems'!$N$8:$N$198)+SUMIF('LND Services'!$A$8:$A$182,$A267,'LND Services'!$N$8:$N$182)+SUMIF(#REF!,$A267,#REF!)+SUMIF(#REF!,$A267,#REF!)+SUMIF(AG!$A$8:$A$175,$A267,AG!$N$8:$N$175)+SUMIF('Spare Parts'!$A$8:$A$184,$A267,'Spare Parts'!$J$8:$J$184)</f>
        <v>#REF!</v>
      </c>
      <c r="O267" s="8"/>
      <c r="P267" s="8"/>
      <c r="Q267" s="8"/>
      <c r="R267" s="8"/>
    </row>
    <row r="268" spans="1:18" s="14" customFormat="1" x14ac:dyDescent="0.25">
      <c r="A268" s="413" t="s">
        <v>129</v>
      </c>
      <c r="B268" s="57" t="s">
        <v>866</v>
      </c>
      <c r="C268" s="102" t="s">
        <v>867</v>
      </c>
      <c r="D268" s="292">
        <v>5.26</v>
      </c>
      <c r="E268" s="295">
        <v>5.0999999999999996</v>
      </c>
      <c r="F268" s="245">
        <v>3.137254901960787E-2</v>
      </c>
      <c r="G268" s="106" t="s">
        <v>639</v>
      </c>
      <c r="H268" s="106">
        <v>50</v>
      </c>
      <c r="I268" s="106" t="s">
        <v>1776</v>
      </c>
      <c r="J268" s="106" t="s">
        <v>769</v>
      </c>
      <c r="K268" s="106">
        <v>3000</v>
      </c>
      <c r="L268" s="107">
        <v>3.7</v>
      </c>
      <c r="M268" s="106" t="s">
        <v>1771</v>
      </c>
      <c r="N268" s="239" t="e">
        <f>SUMIF('Low Volume Irrigation'!$A$8:$A$212,$A268,'Low Volume Irrigation'!$N$8:$N$212)+SUMIF('Spray heads &amp; Nozzles'!$A$8:$A$202,$A268,'Spray heads &amp; Nozzles'!$N$8:$N$202)+SUMIF('Rotors &amp; Nozzles'!$A$8:$A$215,$A268,'Rotors &amp; Nozzles'!$N$8:$N$215)+SUMIF('Valves &amp; Acc.'!$A$8:$A$200,$A268,'Valves &amp; Acc.'!$N$8:$N$200)+SUMIF(Controllers!$A$8:$A$209,$A268,Controllers!$N$8:$N$209)+SUMIF('Central Control Systems'!$A$8:$A$198,$A268,'Central Control Systems'!$N$8:$N$198)+SUMIF('LND Services'!$A$8:$A$182,$A268,'LND Services'!$N$8:$N$182)+SUMIF(#REF!,$A268,#REF!)+SUMIF(#REF!,$A268,#REF!)+SUMIF(AG!$A$8:$A$175,$A268,AG!$N$8:$N$175)+SUMIF('Spare Parts'!$A$8:$A$184,$A268,'Spare Parts'!$J$8:$J$184)</f>
        <v>#REF!</v>
      </c>
      <c r="O268" s="8"/>
      <c r="P268" s="8"/>
      <c r="Q268" s="8"/>
      <c r="R268" s="8"/>
    </row>
    <row r="269" spans="1:18" s="14" customFormat="1" x14ac:dyDescent="0.25">
      <c r="A269" s="425" t="s">
        <v>130</v>
      </c>
      <c r="B269" s="57" t="s">
        <v>868</v>
      </c>
      <c r="C269" s="102" t="s">
        <v>869</v>
      </c>
      <c r="D269" s="292">
        <v>4.78</v>
      </c>
      <c r="E269" s="295">
        <v>4.6399999999999997</v>
      </c>
      <c r="F269" s="245">
        <v>3.0172413793103574E-2</v>
      </c>
      <c r="G269" s="106" t="s">
        <v>639</v>
      </c>
      <c r="H269" s="106">
        <v>50</v>
      </c>
      <c r="I269" s="106" t="s">
        <v>1776</v>
      </c>
      <c r="J269" s="106" t="s">
        <v>769</v>
      </c>
      <c r="K269" s="106">
        <v>3000</v>
      </c>
      <c r="L269" s="107">
        <v>3.3</v>
      </c>
      <c r="M269" s="106" t="s">
        <v>1771</v>
      </c>
      <c r="N269" s="239" t="e">
        <f>SUMIF('Low Volume Irrigation'!$A$8:$A$212,$A269,'Low Volume Irrigation'!$N$8:$N$212)+SUMIF('Spray heads &amp; Nozzles'!$A$8:$A$202,$A269,'Spray heads &amp; Nozzles'!$N$8:$N$202)+SUMIF('Rotors &amp; Nozzles'!$A$8:$A$215,$A269,'Rotors &amp; Nozzles'!$N$8:$N$215)+SUMIF('Valves &amp; Acc.'!$A$8:$A$200,$A269,'Valves &amp; Acc.'!$N$8:$N$200)+SUMIF(Controllers!$A$8:$A$209,$A269,Controllers!$N$8:$N$209)+SUMIF('Central Control Systems'!$A$8:$A$198,$A269,'Central Control Systems'!$N$8:$N$198)+SUMIF('LND Services'!$A$8:$A$182,$A269,'LND Services'!$N$8:$N$182)+SUMIF(#REF!,$A269,#REF!)+SUMIF(#REF!,$A269,#REF!)+SUMIF(AG!$A$8:$A$175,$A269,AG!$N$8:$N$175)+SUMIF('Spare Parts'!$A$8:$A$184,$A269,'Spare Parts'!$J$8:$J$184)</f>
        <v>#REF!</v>
      </c>
      <c r="O269" s="8"/>
      <c r="P269" s="8"/>
      <c r="Q269" s="8"/>
      <c r="R269" s="8"/>
    </row>
    <row r="270" spans="1:18" s="15" customFormat="1" x14ac:dyDescent="0.25">
      <c r="A270" s="423" t="s">
        <v>131</v>
      </c>
      <c r="B270" s="57" t="s">
        <v>870</v>
      </c>
      <c r="C270" s="102" t="s">
        <v>871</v>
      </c>
      <c r="D270" s="292">
        <v>4.78</v>
      </c>
      <c r="E270" s="295">
        <v>4.6399999999999997</v>
      </c>
      <c r="F270" s="245">
        <v>3.0172413793103574E-2</v>
      </c>
      <c r="G270" s="106" t="s">
        <v>639</v>
      </c>
      <c r="H270" s="106">
        <v>50</v>
      </c>
      <c r="I270" s="106" t="s">
        <v>1776</v>
      </c>
      <c r="J270" s="106" t="s">
        <v>769</v>
      </c>
      <c r="K270" s="106">
        <v>3000</v>
      </c>
      <c r="L270" s="107">
        <v>3.8</v>
      </c>
      <c r="M270" s="106" t="s">
        <v>1771</v>
      </c>
      <c r="N270" s="239" t="e">
        <f>SUMIF('Low Volume Irrigation'!$A$8:$A$212,$A270,'Low Volume Irrigation'!$N$8:$N$212)+SUMIF('Spray heads &amp; Nozzles'!$A$8:$A$202,$A270,'Spray heads &amp; Nozzles'!$N$8:$N$202)+SUMIF('Rotors &amp; Nozzles'!$A$8:$A$215,$A270,'Rotors &amp; Nozzles'!$N$8:$N$215)+SUMIF('Valves &amp; Acc.'!$A$8:$A$200,$A270,'Valves &amp; Acc.'!$N$8:$N$200)+SUMIF(Controllers!$A$8:$A$209,$A270,Controllers!$N$8:$N$209)+SUMIF('Central Control Systems'!$A$8:$A$198,$A270,'Central Control Systems'!$N$8:$N$198)+SUMIF('LND Services'!$A$8:$A$182,$A270,'LND Services'!$N$8:$N$182)+SUMIF(#REF!,$A270,#REF!)+SUMIF(#REF!,$A270,#REF!)+SUMIF(AG!$A$8:$A$175,$A270,AG!$N$8:$N$175)+SUMIF('Spare Parts'!$A$8:$A$184,$A270,'Spare Parts'!$J$8:$J$184)</f>
        <v>#REF!</v>
      </c>
      <c r="O270" s="8"/>
      <c r="P270" s="8"/>
      <c r="Q270" s="8"/>
      <c r="R270" s="8"/>
    </row>
    <row r="271" spans="1:18" s="15" customFormat="1" x14ac:dyDescent="0.25">
      <c r="A271" s="423" t="s">
        <v>132</v>
      </c>
      <c r="B271" s="57" t="s">
        <v>872</v>
      </c>
      <c r="C271" s="102" t="s">
        <v>873</v>
      </c>
      <c r="D271" s="292">
        <v>4.78</v>
      </c>
      <c r="E271" s="295">
        <v>4.6399999999999997</v>
      </c>
      <c r="F271" s="245">
        <v>3.0172413793103574E-2</v>
      </c>
      <c r="G271" s="106" t="s">
        <v>639</v>
      </c>
      <c r="H271" s="106">
        <v>50</v>
      </c>
      <c r="I271" s="106" t="s">
        <v>1776</v>
      </c>
      <c r="J271" s="106" t="s">
        <v>769</v>
      </c>
      <c r="K271" s="106">
        <v>3000</v>
      </c>
      <c r="L271" s="107">
        <v>3.8</v>
      </c>
      <c r="M271" s="106" t="s">
        <v>1771</v>
      </c>
      <c r="N271" s="239" t="e">
        <f>SUMIF('Low Volume Irrigation'!$A$8:$A$212,$A271,'Low Volume Irrigation'!$N$8:$N$212)+SUMIF('Spray heads &amp; Nozzles'!$A$8:$A$202,$A271,'Spray heads &amp; Nozzles'!$N$8:$N$202)+SUMIF('Rotors &amp; Nozzles'!$A$8:$A$215,$A271,'Rotors &amp; Nozzles'!$N$8:$N$215)+SUMIF('Valves &amp; Acc.'!$A$8:$A$200,$A271,'Valves &amp; Acc.'!$N$8:$N$200)+SUMIF(Controllers!$A$8:$A$209,$A271,Controllers!$N$8:$N$209)+SUMIF('Central Control Systems'!$A$8:$A$198,$A271,'Central Control Systems'!$N$8:$N$198)+SUMIF('LND Services'!$A$8:$A$182,$A271,'LND Services'!$N$8:$N$182)+SUMIF(#REF!,$A271,#REF!)+SUMIF(#REF!,$A271,#REF!)+SUMIF(AG!$A$8:$A$175,$A271,AG!$N$8:$N$175)+SUMIF('Spare Parts'!$A$8:$A$184,$A271,'Spare Parts'!$J$8:$J$184)</f>
        <v>#REF!</v>
      </c>
      <c r="O271" s="8"/>
      <c r="P271" s="8"/>
      <c r="Q271" s="8"/>
      <c r="R271" s="8"/>
    </row>
    <row r="272" spans="1:18" s="15" customFormat="1" x14ac:dyDescent="0.25">
      <c r="A272" s="413" t="s">
        <v>133</v>
      </c>
      <c r="B272" s="57" t="s">
        <v>874</v>
      </c>
      <c r="C272" s="102" t="s">
        <v>875</v>
      </c>
      <c r="D272" s="292">
        <v>4.78</v>
      </c>
      <c r="E272" s="295">
        <v>4.6399999999999997</v>
      </c>
      <c r="F272" s="245">
        <v>3.0172413793103574E-2</v>
      </c>
      <c r="G272" s="106" t="s">
        <v>639</v>
      </c>
      <c r="H272" s="106">
        <v>50</v>
      </c>
      <c r="I272" s="106" t="s">
        <v>1776</v>
      </c>
      <c r="J272" s="106" t="s">
        <v>769</v>
      </c>
      <c r="K272" s="106">
        <v>3000</v>
      </c>
      <c r="L272" s="107">
        <v>3.7</v>
      </c>
      <c r="M272" s="106" t="s">
        <v>1771</v>
      </c>
      <c r="N272" s="239" t="e">
        <f>SUMIF('Low Volume Irrigation'!$A$8:$A$212,$A272,'Low Volume Irrigation'!$N$8:$N$212)+SUMIF('Spray heads &amp; Nozzles'!$A$8:$A$202,$A272,'Spray heads &amp; Nozzles'!$N$8:$N$202)+SUMIF('Rotors &amp; Nozzles'!$A$8:$A$215,$A272,'Rotors &amp; Nozzles'!$N$8:$N$215)+SUMIF('Valves &amp; Acc.'!$A$8:$A$200,$A272,'Valves &amp; Acc.'!$N$8:$N$200)+SUMIF(Controllers!$A$8:$A$209,$A272,Controllers!$N$8:$N$209)+SUMIF('Central Control Systems'!$A$8:$A$198,$A272,'Central Control Systems'!$N$8:$N$198)+SUMIF('LND Services'!$A$8:$A$182,$A272,'LND Services'!$N$8:$N$182)+SUMIF(#REF!,$A272,#REF!)+SUMIF(#REF!,$A272,#REF!)+SUMIF(AG!$A$8:$A$175,$A272,AG!$N$8:$N$175)+SUMIF('Spare Parts'!$A$8:$A$184,$A272,'Spare Parts'!$J$8:$J$184)</f>
        <v>#REF!</v>
      </c>
      <c r="O272" s="8"/>
      <c r="P272" s="8"/>
      <c r="Q272" s="8"/>
      <c r="R272" s="8"/>
    </row>
    <row r="273" spans="1:18" s="15" customFormat="1" x14ac:dyDescent="0.25">
      <c r="A273" s="413" t="s">
        <v>134</v>
      </c>
      <c r="B273" s="57" t="s">
        <v>876</v>
      </c>
      <c r="C273" s="102" t="s">
        <v>877</v>
      </c>
      <c r="D273" s="292">
        <v>2.8</v>
      </c>
      <c r="E273" s="295">
        <v>2.72</v>
      </c>
      <c r="F273" s="245">
        <v>2.9411764705882214E-2</v>
      </c>
      <c r="G273" s="106" t="s">
        <v>639</v>
      </c>
      <c r="H273" s="106">
        <v>50</v>
      </c>
      <c r="I273" s="106" t="s">
        <v>1776</v>
      </c>
      <c r="J273" s="106" t="s">
        <v>769</v>
      </c>
      <c r="K273" s="106">
        <v>3000</v>
      </c>
      <c r="L273" s="107">
        <v>3.6</v>
      </c>
      <c r="M273" s="106" t="s">
        <v>1771</v>
      </c>
      <c r="N273" s="239" t="e">
        <f>SUMIF('Low Volume Irrigation'!$A$8:$A$212,$A273,'Low Volume Irrigation'!$N$8:$N$212)+SUMIF('Spray heads &amp; Nozzles'!$A$8:$A$202,$A273,'Spray heads &amp; Nozzles'!$N$8:$N$202)+SUMIF('Rotors &amp; Nozzles'!$A$8:$A$215,$A273,'Rotors &amp; Nozzles'!$N$8:$N$215)+SUMIF('Valves &amp; Acc.'!$A$8:$A$200,$A273,'Valves &amp; Acc.'!$N$8:$N$200)+SUMIF(Controllers!$A$8:$A$209,$A273,Controllers!$N$8:$N$209)+SUMIF('Central Control Systems'!$A$8:$A$198,$A273,'Central Control Systems'!$N$8:$N$198)+SUMIF('LND Services'!$A$8:$A$182,$A273,'LND Services'!$N$8:$N$182)+SUMIF(#REF!,$A273,#REF!)+SUMIF(#REF!,$A273,#REF!)+SUMIF(AG!$A$8:$A$175,$A273,AG!$N$8:$N$175)+SUMIF('Spare Parts'!$A$8:$A$184,$A273,'Spare Parts'!$J$8:$J$184)</f>
        <v>#REF!</v>
      </c>
      <c r="O273" s="8"/>
      <c r="P273" s="8"/>
      <c r="Q273" s="8"/>
      <c r="R273" s="8"/>
    </row>
    <row r="274" spans="1:18" s="15" customFormat="1" x14ac:dyDescent="0.25">
      <c r="A274" s="413" t="s">
        <v>137</v>
      </c>
      <c r="B274" s="57" t="s">
        <v>880</v>
      </c>
      <c r="C274" s="102" t="s">
        <v>2515</v>
      </c>
      <c r="D274" s="292">
        <v>4.28</v>
      </c>
      <c r="E274" s="295">
        <v>4.16</v>
      </c>
      <c r="F274" s="245">
        <v>2.8846153846153872E-2</v>
      </c>
      <c r="G274" s="106" t="s">
        <v>639</v>
      </c>
      <c r="H274" s="106">
        <v>100</v>
      </c>
      <c r="I274" s="106" t="s">
        <v>1776</v>
      </c>
      <c r="J274" s="106" t="s">
        <v>711</v>
      </c>
      <c r="K274" s="106">
        <v>3200</v>
      </c>
      <c r="L274" s="107">
        <v>7.6</v>
      </c>
      <c r="M274" s="106" t="s">
        <v>1771</v>
      </c>
      <c r="N274" s="239" t="e">
        <f>SUMIF('Low Volume Irrigation'!$A$8:$A$212,$A274,'Low Volume Irrigation'!$N$8:$N$212)+SUMIF('Spray heads &amp; Nozzles'!$A$8:$A$202,$A274,'Spray heads &amp; Nozzles'!$N$8:$N$202)+SUMIF('Rotors &amp; Nozzles'!$A$8:$A$215,$A274,'Rotors &amp; Nozzles'!$N$8:$N$215)+SUMIF('Valves &amp; Acc.'!$A$8:$A$200,$A274,'Valves &amp; Acc.'!$N$8:$N$200)+SUMIF(Controllers!$A$8:$A$209,$A274,Controllers!$N$8:$N$209)+SUMIF('Central Control Systems'!$A$8:$A$198,$A274,'Central Control Systems'!$N$8:$N$198)+SUMIF('LND Services'!$A$8:$A$182,$A274,'LND Services'!$N$8:$N$182)+SUMIF(#REF!,$A274,#REF!)+SUMIF(#REF!,$A274,#REF!)+SUMIF(AG!$A$8:$A$175,$A274,AG!$N$8:$N$175)+SUMIF('Spare Parts'!$A$8:$A$184,$A274,'Spare Parts'!$J$8:$J$184)</f>
        <v>#REF!</v>
      </c>
      <c r="O274" s="8"/>
      <c r="P274" s="8"/>
      <c r="Q274" s="8"/>
      <c r="R274" s="8"/>
    </row>
    <row r="275" spans="1:18" s="15" customFormat="1" x14ac:dyDescent="0.25">
      <c r="A275" s="413" t="s">
        <v>138</v>
      </c>
      <c r="B275" s="57" t="s">
        <v>881</v>
      </c>
      <c r="C275" s="102" t="s">
        <v>2512</v>
      </c>
      <c r="D275" s="292">
        <v>3.83</v>
      </c>
      <c r="E275" s="295">
        <v>3.73</v>
      </c>
      <c r="F275" s="245">
        <v>2.6809651474530856E-2</v>
      </c>
      <c r="G275" s="106" t="s">
        <v>639</v>
      </c>
      <c r="H275" s="106">
        <v>75</v>
      </c>
      <c r="I275" s="106" t="s">
        <v>1776</v>
      </c>
      <c r="J275" s="106" t="s">
        <v>882</v>
      </c>
      <c r="K275" s="106">
        <v>1800</v>
      </c>
      <c r="L275" s="107">
        <v>8.5</v>
      </c>
      <c r="M275" s="106" t="s">
        <v>1771</v>
      </c>
      <c r="N275" s="239" t="e">
        <f>SUMIF('Low Volume Irrigation'!$A$8:$A$212,$A275,'Low Volume Irrigation'!$N$8:$N$212)+SUMIF('Spray heads &amp; Nozzles'!$A$8:$A$202,$A275,'Spray heads &amp; Nozzles'!$N$8:$N$202)+SUMIF('Rotors &amp; Nozzles'!$A$8:$A$215,$A275,'Rotors &amp; Nozzles'!$N$8:$N$215)+SUMIF('Valves &amp; Acc.'!$A$8:$A$200,$A275,'Valves &amp; Acc.'!$N$8:$N$200)+SUMIF(Controllers!$A$8:$A$209,$A275,Controllers!$N$8:$N$209)+SUMIF('Central Control Systems'!$A$8:$A$198,$A275,'Central Control Systems'!$N$8:$N$198)+SUMIF('LND Services'!$A$8:$A$182,$A275,'LND Services'!$N$8:$N$182)+SUMIF(#REF!,$A275,#REF!)+SUMIF(#REF!,$A275,#REF!)+SUMIF(AG!$A$8:$A$175,$A275,AG!$N$8:$N$175)+SUMIF('Spare Parts'!$A$8:$A$184,$A275,'Spare Parts'!$J$8:$J$184)</f>
        <v>#REF!</v>
      </c>
      <c r="O275" s="8"/>
      <c r="P275" s="8"/>
      <c r="Q275" s="8"/>
      <c r="R275" s="8"/>
    </row>
    <row r="276" spans="1:18" s="15" customFormat="1" x14ac:dyDescent="0.25">
      <c r="A276" s="413" t="s">
        <v>139</v>
      </c>
      <c r="B276" s="57" t="s">
        <v>883</v>
      </c>
      <c r="C276" s="102" t="s">
        <v>2513</v>
      </c>
      <c r="D276" s="292">
        <v>12.64</v>
      </c>
      <c r="E276" s="295">
        <v>12.28</v>
      </c>
      <c r="F276" s="245">
        <v>2.9315960912052217E-2</v>
      </c>
      <c r="G276" s="106" t="s">
        <v>639</v>
      </c>
      <c r="H276" s="106">
        <v>50</v>
      </c>
      <c r="I276" s="106" t="s">
        <v>1776</v>
      </c>
      <c r="J276" s="106" t="s">
        <v>769</v>
      </c>
      <c r="K276" s="106">
        <v>1200</v>
      </c>
      <c r="L276" s="107">
        <v>9.1</v>
      </c>
      <c r="M276" s="106" t="s">
        <v>1771</v>
      </c>
      <c r="N276" s="239" t="e">
        <f>SUMIF('Low Volume Irrigation'!$A$8:$A$212,$A276,'Low Volume Irrigation'!$N$8:$N$212)+SUMIF('Spray heads &amp; Nozzles'!$A$8:$A$202,$A276,'Spray heads &amp; Nozzles'!$N$8:$N$202)+SUMIF('Rotors &amp; Nozzles'!$A$8:$A$215,$A276,'Rotors &amp; Nozzles'!$N$8:$N$215)+SUMIF('Valves &amp; Acc.'!$A$8:$A$200,$A276,'Valves &amp; Acc.'!$N$8:$N$200)+SUMIF(Controllers!$A$8:$A$209,$A276,Controllers!$N$8:$N$209)+SUMIF('Central Control Systems'!$A$8:$A$198,$A276,'Central Control Systems'!$N$8:$N$198)+SUMIF('LND Services'!$A$8:$A$182,$A276,'LND Services'!$N$8:$N$182)+SUMIF(#REF!,$A276,#REF!)+SUMIF(#REF!,$A276,#REF!)+SUMIF(AG!$A$8:$A$175,$A276,AG!$N$8:$N$175)+SUMIF('Spare Parts'!$A$8:$A$184,$A276,'Spare Parts'!$J$8:$J$184)</f>
        <v>#REF!</v>
      </c>
      <c r="O276" s="8"/>
      <c r="P276" s="8"/>
      <c r="Q276" s="8"/>
      <c r="R276" s="8"/>
    </row>
    <row r="277" spans="1:18" s="15" customFormat="1" x14ac:dyDescent="0.25">
      <c r="A277" s="413" t="s">
        <v>140</v>
      </c>
      <c r="B277" s="57" t="s">
        <v>884</v>
      </c>
      <c r="C277" s="102" t="s">
        <v>2514</v>
      </c>
      <c r="D277" s="292">
        <v>19.920000000000002</v>
      </c>
      <c r="E277" s="295">
        <v>19.34</v>
      </c>
      <c r="F277" s="245">
        <v>2.9989658738366176E-2</v>
      </c>
      <c r="G277" s="106" t="s">
        <v>639</v>
      </c>
      <c r="H277" s="106">
        <v>50</v>
      </c>
      <c r="I277" s="106" t="s">
        <v>1776</v>
      </c>
      <c r="J277" s="106" t="s">
        <v>769</v>
      </c>
      <c r="K277" s="106">
        <v>600</v>
      </c>
      <c r="L277" s="107">
        <v>15.2</v>
      </c>
      <c r="M277" s="106" t="s">
        <v>1771</v>
      </c>
      <c r="N277" s="239" t="e">
        <f>SUMIF('Low Volume Irrigation'!$A$8:$A$212,$A277,'Low Volume Irrigation'!$N$8:$N$212)+SUMIF('Spray heads &amp; Nozzles'!$A$8:$A$202,$A277,'Spray heads &amp; Nozzles'!$N$8:$N$202)+SUMIF('Rotors &amp; Nozzles'!$A$8:$A$215,$A277,'Rotors &amp; Nozzles'!$N$8:$N$215)+SUMIF('Valves &amp; Acc.'!$A$8:$A$200,$A277,'Valves &amp; Acc.'!$N$8:$N$200)+SUMIF(Controllers!$A$8:$A$209,$A277,Controllers!$N$8:$N$209)+SUMIF('Central Control Systems'!$A$8:$A$198,$A277,'Central Control Systems'!$N$8:$N$198)+SUMIF('LND Services'!$A$8:$A$182,$A277,'LND Services'!$N$8:$N$182)+SUMIF(#REF!,$A277,#REF!)+SUMIF(#REF!,$A277,#REF!)+SUMIF(AG!$A$8:$A$175,$A277,AG!$N$8:$N$175)+SUMIF('Spare Parts'!$A$8:$A$184,$A277,'Spare Parts'!$J$8:$J$184)</f>
        <v>#REF!</v>
      </c>
      <c r="O277" s="8"/>
      <c r="P277" s="8"/>
      <c r="Q277" s="8"/>
      <c r="R277" s="8"/>
    </row>
    <row r="278" spans="1:18" s="15" customFormat="1" x14ac:dyDescent="0.25">
      <c r="A278" s="413" t="s">
        <v>2199</v>
      </c>
      <c r="B278" s="57" t="s">
        <v>2200</v>
      </c>
      <c r="C278" s="102" t="s">
        <v>2203</v>
      </c>
      <c r="D278" s="292">
        <v>12.23</v>
      </c>
      <c r="E278" s="295">
        <v>11.88</v>
      </c>
      <c r="F278" s="245">
        <v>2.9461279461279428E-2</v>
      </c>
      <c r="G278" s="106" t="s">
        <v>639</v>
      </c>
      <c r="H278" s="106">
        <v>100</v>
      </c>
      <c r="I278" s="106" t="s">
        <v>1776</v>
      </c>
      <c r="J278" s="106">
        <v>100</v>
      </c>
      <c r="K278" s="106">
        <v>2400</v>
      </c>
      <c r="L278" s="107">
        <v>8.6</v>
      </c>
      <c r="M278" s="106" t="s">
        <v>1772</v>
      </c>
      <c r="N278" s="239" t="e">
        <f>SUMIF('Low Volume Irrigation'!$A$8:$A$212,$A278,'Low Volume Irrigation'!$N$8:$N$212)+SUMIF('Spray heads &amp; Nozzles'!$A$8:$A$202,$A278,'Spray heads &amp; Nozzles'!$N$8:$N$202)+SUMIF('Rotors &amp; Nozzles'!$A$8:$A$215,$A278,'Rotors &amp; Nozzles'!$N$8:$N$215)+SUMIF('Valves &amp; Acc.'!$A$8:$A$200,$A278,'Valves &amp; Acc.'!$N$8:$N$200)+SUMIF(Controllers!$A$8:$A$209,$A278,Controllers!$N$8:$N$209)+SUMIF('Central Control Systems'!$A$8:$A$198,$A278,'Central Control Systems'!$N$8:$N$198)+SUMIF('LND Services'!$A$8:$A$182,$A278,'LND Services'!$N$8:$N$182)+SUMIF(#REF!,$A278,#REF!)+SUMIF(#REF!,$A278,#REF!)+SUMIF(AG!$A$8:$A$175,$A278,AG!$N$8:$N$175)+SUMIF('Spare Parts'!$A$8:$A$184,$A278,'Spare Parts'!$J$8:$J$184)</f>
        <v>#REF!</v>
      </c>
      <c r="O278" s="8"/>
      <c r="P278" s="8"/>
      <c r="Q278" s="8"/>
      <c r="R278" s="8"/>
    </row>
    <row r="279" spans="1:18" s="15" customFormat="1" x14ac:dyDescent="0.25">
      <c r="A279" s="413" t="s">
        <v>2201</v>
      </c>
      <c r="B279" s="57" t="s">
        <v>2202</v>
      </c>
      <c r="C279" s="102" t="s">
        <v>2204</v>
      </c>
      <c r="D279" s="292">
        <v>12.23</v>
      </c>
      <c r="E279" s="295">
        <v>11.88</v>
      </c>
      <c r="F279" s="245">
        <v>2.9461279461279428E-2</v>
      </c>
      <c r="G279" s="106" t="s">
        <v>639</v>
      </c>
      <c r="H279" s="106">
        <v>75</v>
      </c>
      <c r="I279" s="106" t="s">
        <v>1776</v>
      </c>
      <c r="J279" s="106">
        <v>75</v>
      </c>
      <c r="K279" s="106">
        <v>3200</v>
      </c>
      <c r="L279" s="107">
        <v>7.3</v>
      </c>
      <c r="M279" s="106" t="s">
        <v>1772</v>
      </c>
      <c r="N279" s="239" t="e">
        <f>SUMIF('Low Volume Irrigation'!$A$8:$A$212,$A279,'Low Volume Irrigation'!$N$8:$N$212)+SUMIF('Spray heads &amp; Nozzles'!$A$8:$A$202,$A279,'Spray heads &amp; Nozzles'!$N$8:$N$202)+SUMIF('Rotors &amp; Nozzles'!$A$8:$A$215,$A279,'Rotors &amp; Nozzles'!$N$8:$N$215)+SUMIF('Valves &amp; Acc.'!$A$8:$A$200,$A279,'Valves &amp; Acc.'!$N$8:$N$200)+SUMIF(Controllers!$A$8:$A$209,$A279,Controllers!$N$8:$N$209)+SUMIF('Central Control Systems'!$A$8:$A$198,$A279,'Central Control Systems'!$N$8:$N$198)+SUMIF('LND Services'!$A$8:$A$182,$A279,'LND Services'!$N$8:$N$182)+SUMIF(#REF!,$A279,#REF!)+SUMIF(#REF!,$A279,#REF!)+SUMIF(AG!$A$8:$A$175,$A279,AG!$N$8:$N$175)+SUMIF('Spare Parts'!$A$8:$A$184,$A279,'Spare Parts'!$J$8:$J$184)</f>
        <v>#REF!</v>
      </c>
      <c r="O279" s="8"/>
      <c r="P279" s="8"/>
      <c r="Q279" s="8"/>
      <c r="R279" s="8"/>
    </row>
    <row r="280" spans="1:18" s="15" customFormat="1" x14ac:dyDescent="0.25">
      <c r="A280" s="413" t="s">
        <v>2505</v>
      </c>
      <c r="B280" s="57" t="s">
        <v>886</v>
      </c>
      <c r="C280" s="102" t="s">
        <v>2516</v>
      </c>
      <c r="D280" s="292">
        <v>7.87</v>
      </c>
      <c r="E280" s="295">
        <v>7.64</v>
      </c>
      <c r="F280" s="245">
        <v>3.0104712041884873E-2</v>
      </c>
      <c r="G280" s="106" t="s">
        <v>639</v>
      </c>
      <c r="H280" s="106">
        <v>75</v>
      </c>
      <c r="I280" s="106" t="s">
        <v>1776</v>
      </c>
      <c r="J280" s="106" t="s">
        <v>882</v>
      </c>
      <c r="K280" s="106">
        <v>1800</v>
      </c>
      <c r="L280" s="107">
        <v>8.76</v>
      </c>
      <c r="M280" s="106" t="s">
        <v>1771</v>
      </c>
      <c r="N280" s="239" t="e">
        <f>SUMIF('Low Volume Irrigation'!$A$8:$A$212,$A280,'Low Volume Irrigation'!$N$8:$N$212)+SUMIF('Spray heads &amp; Nozzles'!$A$8:$A$202,$A280,'Spray heads &amp; Nozzles'!$N$8:$N$202)+SUMIF('Rotors &amp; Nozzles'!$A$8:$A$215,$A280,'Rotors &amp; Nozzles'!$N$8:$N$215)+SUMIF('Valves &amp; Acc.'!$A$8:$A$200,$A280,'Valves &amp; Acc.'!$N$8:$N$200)+SUMIF(Controllers!$A$8:$A$209,$A280,Controllers!$N$8:$N$209)+SUMIF('Central Control Systems'!$A$8:$A$198,$A280,'Central Control Systems'!$N$8:$N$198)+SUMIF('LND Services'!$A$8:$A$182,$A280,'LND Services'!$N$8:$N$182)+SUMIF(#REF!,$A280,#REF!)+SUMIF(#REF!,$A280,#REF!)+SUMIF(AG!$A$8:$A$175,$A280,AG!$N$8:$N$175)+SUMIF('Spare Parts'!$A$8:$A$184,$A280,'Spare Parts'!$J$8:$J$184)</f>
        <v>#REF!</v>
      </c>
      <c r="O280" s="8"/>
      <c r="P280" s="8"/>
      <c r="Q280" s="8"/>
      <c r="R280" s="8"/>
    </row>
    <row r="281" spans="1:18" s="15" customFormat="1" x14ac:dyDescent="0.25">
      <c r="A281" s="413" t="s">
        <v>2497</v>
      </c>
      <c r="B281" s="57" t="s">
        <v>887</v>
      </c>
      <c r="C281" s="102" t="s">
        <v>2517</v>
      </c>
      <c r="D281" s="292">
        <v>19.29</v>
      </c>
      <c r="E281" s="295">
        <v>18.73</v>
      </c>
      <c r="F281" s="245">
        <v>2.9898558462359781E-2</v>
      </c>
      <c r="G281" s="106" t="s">
        <v>639</v>
      </c>
      <c r="H281" s="106">
        <v>50</v>
      </c>
      <c r="I281" s="106" t="s">
        <v>1776</v>
      </c>
      <c r="J281" s="106" t="s">
        <v>769</v>
      </c>
      <c r="K281" s="106">
        <v>900</v>
      </c>
      <c r="L281" s="107">
        <v>9.1</v>
      </c>
      <c r="M281" s="106" t="s">
        <v>1771</v>
      </c>
      <c r="N281" s="239" t="e">
        <f>SUMIF('Low Volume Irrigation'!$A$8:$A$212,$A281,'Low Volume Irrigation'!$N$8:$N$212)+SUMIF('Spray heads &amp; Nozzles'!$A$8:$A$202,$A281,'Spray heads &amp; Nozzles'!$N$8:$N$202)+SUMIF('Rotors &amp; Nozzles'!$A$8:$A$215,$A281,'Rotors &amp; Nozzles'!$N$8:$N$215)+SUMIF('Valves &amp; Acc.'!$A$8:$A$200,$A281,'Valves &amp; Acc.'!$N$8:$N$200)+SUMIF(Controllers!$A$8:$A$209,$A281,Controllers!$N$8:$N$209)+SUMIF('Central Control Systems'!$A$8:$A$198,$A281,'Central Control Systems'!$N$8:$N$198)+SUMIF('LND Services'!$A$8:$A$182,$A281,'LND Services'!$N$8:$N$182)+SUMIF(#REF!,$A281,#REF!)+SUMIF(#REF!,$A281,#REF!)+SUMIF(AG!$A$8:$A$175,$A281,AG!$N$8:$N$175)+SUMIF('Spare Parts'!$A$8:$A$184,$A281,'Spare Parts'!$J$8:$J$184)</f>
        <v>#REF!</v>
      </c>
      <c r="O281" s="8"/>
      <c r="P281" s="8"/>
      <c r="Q281" s="8"/>
      <c r="R281" s="8"/>
    </row>
    <row r="282" spans="1:18" s="15" customFormat="1" x14ac:dyDescent="0.25">
      <c r="A282" s="413" t="s">
        <v>2412</v>
      </c>
      <c r="B282" s="57" t="s">
        <v>888</v>
      </c>
      <c r="C282" s="102" t="s">
        <v>2518</v>
      </c>
      <c r="D282" s="292">
        <v>23.66</v>
      </c>
      <c r="E282" s="295">
        <v>22.97</v>
      </c>
      <c r="F282" s="245">
        <v>3.0039181541140676E-2</v>
      </c>
      <c r="G282" s="106" t="s">
        <v>639</v>
      </c>
      <c r="H282" s="106">
        <v>50</v>
      </c>
      <c r="I282" s="106" t="s">
        <v>1776</v>
      </c>
      <c r="J282" s="106" t="s">
        <v>769</v>
      </c>
      <c r="K282" s="106">
        <v>600</v>
      </c>
      <c r="L282" s="107">
        <v>15.3</v>
      </c>
      <c r="M282" s="106" t="s">
        <v>1771</v>
      </c>
      <c r="N282" s="239" t="e">
        <f>SUMIF('Low Volume Irrigation'!$A$8:$A$212,$A282,'Low Volume Irrigation'!$N$8:$N$212)+SUMIF('Spray heads &amp; Nozzles'!$A$8:$A$202,$A282,'Spray heads &amp; Nozzles'!$N$8:$N$202)+SUMIF('Rotors &amp; Nozzles'!$A$8:$A$215,$A282,'Rotors &amp; Nozzles'!$N$8:$N$215)+SUMIF('Valves &amp; Acc.'!$A$8:$A$200,$A282,'Valves &amp; Acc.'!$N$8:$N$200)+SUMIF(Controllers!$A$8:$A$209,$A282,Controllers!$N$8:$N$209)+SUMIF('Central Control Systems'!$A$8:$A$198,$A282,'Central Control Systems'!$N$8:$N$198)+SUMIF('LND Services'!$A$8:$A$182,$A282,'LND Services'!$N$8:$N$182)+SUMIF(#REF!,$A282,#REF!)+SUMIF(#REF!,$A282,#REF!)+SUMIF(AG!$A$8:$A$175,$A282,AG!$N$8:$N$175)+SUMIF('Spare Parts'!$A$8:$A$184,$A282,'Spare Parts'!$J$8:$J$184)</f>
        <v>#REF!</v>
      </c>
      <c r="O282" s="8"/>
      <c r="P282" s="8"/>
      <c r="Q282" s="8"/>
      <c r="R282" s="8"/>
    </row>
    <row r="283" spans="1:18" s="15" customFormat="1" x14ac:dyDescent="0.25">
      <c r="A283" s="413" t="s">
        <v>1731</v>
      </c>
      <c r="B283" s="57" t="s">
        <v>1733</v>
      </c>
      <c r="C283" s="102" t="s">
        <v>2510</v>
      </c>
      <c r="D283" s="292">
        <v>13.99</v>
      </c>
      <c r="E283" s="295">
        <v>13.58</v>
      </c>
      <c r="F283" s="245">
        <v>3.0191458026509584E-2</v>
      </c>
      <c r="G283" s="106" t="s">
        <v>639</v>
      </c>
      <c r="H283" s="106">
        <v>75</v>
      </c>
      <c r="I283" s="106" t="s">
        <v>1776</v>
      </c>
      <c r="J283" s="106">
        <v>75</v>
      </c>
      <c r="K283" s="106">
        <v>1800</v>
      </c>
      <c r="L283" s="107">
        <v>9.3000000000000007</v>
      </c>
      <c r="M283" s="106" t="s">
        <v>1771</v>
      </c>
      <c r="N283" s="239" t="e">
        <f>SUMIF('Low Volume Irrigation'!$A$8:$A$212,$A283,'Low Volume Irrigation'!$N$8:$N$212)+SUMIF('Spray heads &amp; Nozzles'!$A$8:$A$202,$A283,'Spray heads &amp; Nozzles'!$N$8:$N$202)+SUMIF('Rotors &amp; Nozzles'!$A$8:$A$215,$A283,'Rotors &amp; Nozzles'!$N$8:$N$215)+SUMIF('Valves &amp; Acc.'!$A$8:$A$200,$A283,'Valves &amp; Acc.'!$N$8:$N$200)+SUMIF(Controllers!$A$8:$A$209,$A283,Controllers!$N$8:$N$209)+SUMIF('Central Control Systems'!$A$8:$A$198,$A283,'Central Control Systems'!$N$8:$N$198)+SUMIF('LND Services'!$A$8:$A$182,$A283,'LND Services'!$N$8:$N$182)+SUMIF(#REF!,$A283,#REF!)+SUMIF(#REF!,$A283,#REF!)+SUMIF(AG!$A$8:$A$175,$A283,AG!$N$8:$N$175)+SUMIF('Spare Parts'!$A$8:$A$184,$A283,'Spare Parts'!$J$8:$J$184)</f>
        <v>#REF!</v>
      </c>
      <c r="O283" s="8"/>
      <c r="P283" s="8"/>
      <c r="Q283" s="8"/>
      <c r="R283" s="8"/>
    </row>
    <row r="284" spans="1:18" s="15" customFormat="1" x14ac:dyDescent="0.25">
      <c r="A284" s="413" t="s">
        <v>1732</v>
      </c>
      <c r="B284" s="57" t="s">
        <v>1734</v>
      </c>
      <c r="C284" s="102" t="s">
        <v>2511</v>
      </c>
      <c r="D284" s="292">
        <v>13.99</v>
      </c>
      <c r="E284" s="295">
        <v>13.58</v>
      </c>
      <c r="F284" s="245">
        <v>3.0191458026509584E-2</v>
      </c>
      <c r="G284" s="106" t="s">
        <v>639</v>
      </c>
      <c r="H284" s="106">
        <v>75</v>
      </c>
      <c r="I284" s="106" t="s">
        <v>1776</v>
      </c>
      <c r="J284" s="106">
        <v>75</v>
      </c>
      <c r="K284" s="106">
        <v>1800</v>
      </c>
      <c r="L284" s="107">
        <v>9.1999999999999993</v>
      </c>
      <c r="M284" s="106" t="s">
        <v>1771</v>
      </c>
      <c r="N284" s="239" t="e">
        <f>SUMIF('Low Volume Irrigation'!$A$8:$A$212,$A284,'Low Volume Irrigation'!$N$8:$N$212)+SUMIF('Spray heads &amp; Nozzles'!$A$8:$A$202,$A284,'Spray heads &amp; Nozzles'!$N$8:$N$202)+SUMIF('Rotors &amp; Nozzles'!$A$8:$A$215,$A284,'Rotors &amp; Nozzles'!$N$8:$N$215)+SUMIF('Valves &amp; Acc.'!$A$8:$A$200,$A284,'Valves &amp; Acc.'!$N$8:$N$200)+SUMIF(Controllers!$A$8:$A$209,$A284,Controllers!$N$8:$N$209)+SUMIF('Central Control Systems'!$A$8:$A$198,$A284,'Central Control Systems'!$N$8:$N$198)+SUMIF('LND Services'!$A$8:$A$182,$A284,'LND Services'!$N$8:$N$182)+SUMIF(#REF!,$A284,#REF!)+SUMIF(#REF!,$A284,#REF!)+SUMIF(AG!$A$8:$A$175,$A284,AG!$N$8:$N$175)+SUMIF('Spare Parts'!$A$8:$A$184,$A284,'Spare Parts'!$J$8:$J$184)</f>
        <v>#REF!</v>
      </c>
      <c r="O284" s="8"/>
      <c r="P284" s="8"/>
      <c r="Q284" s="8"/>
      <c r="R284" s="8"/>
    </row>
    <row r="285" spans="1:18" s="15" customFormat="1" x14ac:dyDescent="0.25">
      <c r="A285" s="413" t="s">
        <v>144</v>
      </c>
      <c r="B285" s="57" t="s">
        <v>891</v>
      </c>
      <c r="C285" s="102" t="s">
        <v>2519</v>
      </c>
      <c r="D285" s="292">
        <v>16.690000000000001</v>
      </c>
      <c r="E285" s="295">
        <v>16.2</v>
      </c>
      <c r="F285" s="245">
        <v>3.0246913580247038E-2</v>
      </c>
      <c r="G285" s="106" t="s">
        <v>639</v>
      </c>
      <c r="H285" s="106">
        <v>75</v>
      </c>
      <c r="I285" s="106" t="s">
        <v>1776</v>
      </c>
      <c r="J285" s="106" t="s">
        <v>882</v>
      </c>
      <c r="K285" s="106">
        <v>1800</v>
      </c>
      <c r="L285" s="107">
        <v>9.5</v>
      </c>
      <c r="M285" s="106" t="s">
        <v>1771</v>
      </c>
      <c r="N285" s="239" t="e">
        <f>SUMIF('Low Volume Irrigation'!$A$8:$A$212,$A285,'Low Volume Irrigation'!$N$8:$N$212)+SUMIF('Spray heads &amp; Nozzles'!$A$8:$A$202,$A285,'Spray heads &amp; Nozzles'!$N$8:$N$202)+SUMIF('Rotors &amp; Nozzles'!$A$8:$A$215,$A285,'Rotors &amp; Nozzles'!$N$8:$N$215)+SUMIF('Valves &amp; Acc.'!$A$8:$A$200,$A285,'Valves &amp; Acc.'!$N$8:$N$200)+SUMIF(Controllers!$A$8:$A$209,$A285,Controllers!$N$8:$N$209)+SUMIF('Central Control Systems'!$A$8:$A$198,$A285,'Central Control Systems'!$N$8:$N$198)+SUMIF('LND Services'!$A$8:$A$182,$A285,'LND Services'!$N$8:$N$182)+SUMIF(#REF!,$A285,#REF!)+SUMIF(#REF!,$A285,#REF!)+SUMIF(AG!$A$8:$A$175,$A285,AG!$N$8:$N$175)+SUMIF('Spare Parts'!$A$8:$A$184,$A285,'Spare Parts'!$J$8:$J$184)</f>
        <v>#REF!</v>
      </c>
      <c r="O285" s="8"/>
      <c r="P285" s="8"/>
      <c r="Q285" s="8"/>
      <c r="R285" s="8"/>
    </row>
    <row r="286" spans="1:18" s="15" customFormat="1" x14ac:dyDescent="0.25">
      <c r="A286" s="413" t="s">
        <v>145</v>
      </c>
      <c r="B286" s="57" t="s">
        <v>892</v>
      </c>
      <c r="C286" s="102" t="s">
        <v>2520</v>
      </c>
      <c r="D286" s="292">
        <v>16.690000000000001</v>
      </c>
      <c r="E286" s="295">
        <v>16.2</v>
      </c>
      <c r="F286" s="245">
        <v>3.0246913580247038E-2</v>
      </c>
      <c r="G286" s="106" t="s">
        <v>639</v>
      </c>
      <c r="H286" s="106">
        <v>75</v>
      </c>
      <c r="I286" s="106" t="s">
        <v>1776</v>
      </c>
      <c r="J286" s="106" t="s">
        <v>882</v>
      </c>
      <c r="K286" s="106">
        <v>1800</v>
      </c>
      <c r="L286" s="107">
        <v>9.5</v>
      </c>
      <c r="M286" s="106" t="s">
        <v>1771</v>
      </c>
      <c r="N286" s="239" t="e">
        <f>SUMIF('Low Volume Irrigation'!$A$8:$A$212,$A286,'Low Volume Irrigation'!$N$8:$N$212)+SUMIF('Spray heads &amp; Nozzles'!$A$8:$A$202,$A286,'Spray heads &amp; Nozzles'!$N$8:$N$202)+SUMIF('Rotors &amp; Nozzles'!$A$8:$A$215,$A286,'Rotors &amp; Nozzles'!$N$8:$N$215)+SUMIF('Valves &amp; Acc.'!$A$8:$A$200,$A286,'Valves &amp; Acc.'!$N$8:$N$200)+SUMIF(Controllers!$A$8:$A$209,$A286,Controllers!$N$8:$N$209)+SUMIF('Central Control Systems'!$A$8:$A$198,$A286,'Central Control Systems'!$N$8:$N$198)+SUMIF('LND Services'!$A$8:$A$182,$A286,'LND Services'!$N$8:$N$182)+SUMIF(#REF!,$A286,#REF!)+SUMIF(#REF!,$A286,#REF!)+SUMIF(AG!$A$8:$A$175,$A286,AG!$N$8:$N$175)+SUMIF('Spare Parts'!$A$8:$A$184,$A286,'Spare Parts'!$J$8:$J$184)</f>
        <v>#REF!</v>
      </c>
      <c r="O286" s="8"/>
      <c r="P286" s="8"/>
      <c r="Q286" s="8"/>
      <c r="R286" s="8"/>
    </row>
    <row r="287" spans="1:18" s="15" customFormat="1" x14ac:dyDescent="0.25">
      <c r="A287" s="413" t="s">
        <v>146</v>
      </c>
      <c r="B287" s="57" t="s">
        <v>893</v>
      </c>
      <c r="C287" s="102" t="s">
        <v>2521</v>
      </c>
      <c r="D287" s="292">
        <v>23.27</v>
      </c>
      <c r="E287" s="295">
        <v>22.59</v>
      </c>
      <c r="F287" s="245">
        <v>3.0101814962372717E-2</v>
      </c>
      <c r="G287" s="106" t="s">
        <v>639</v>
      </c>
      <c r="H287" s="106">
        <v>50</v>
      </c>
      <c r="I287" s="106" t="s">
        <v>1776</v>
      </c>
      <c r="J287" s="106" t="s">
        <v>769</v>
      </c>
      <c r="K287" s="106">
        <v>1200</v>
      </c>
      <c r="L287" s="107">
        <v>9.4</v>
      </c>
      <c r="M287" s="106" t="s">
        <v>1771</v>
      </c>
      <c r="N287" s="239" t="e">
        <f>SUMIF('Low Volume Irrigation'!$A$8:$A$212,$A287,'Low Volume Irrigation'!$N$8:$N$212)+SUMIF('Spray heads &amp; Nozzles'!$A$8:$A$202,$A287,'Spray heads &amp; Nozzles'!$N$8:$N$202)+SUMIF('Rotors &amp; Nozzles'!$A$8:$A$215,$A287,'Rotors &amp; Nozzles'!$N$8:$N$215)+SUMIF('Valves &amp; Acc.'!$A$8:$A$200,$A287,'Valves &amp; Acc.'!$N$8:$N$200)+SUMIF(Controllers!$A$8:$A$209,$A287,Controllers!$N$8:$N$209)+SUMIF('Central Control Systems'!$A$8:$A$198,$A287,'Central Control Systems'!$N$8:$N$198)+SUMIF('LND Services'!$A$8:$A$182,$A287,'LND Services'!$N$8:$N$182)+SUMIF(#REF!,$A287,#REF!)+SUMIF(#REF!,$A287,#REF!)+SUMIF(AG!$A$8:$A$175,$A287,AG!$N$8:$N$175)+SUMIF('Spare Parts'!$A$8:$A$184,$A287,'Spare Parts'!$J$8:$J$184)</f>
        <v>#REF!</v>
      </c>
      <c r="O287" s="8"/>
      <c r="P287" s="8"/>
      <c r="Q287" s="8"/>
      <c r="R287" s="8"/>
    </row>
    <row r="288" spans="1:18" s="15" customFormat="1" x14ac:dyDescent="0.25">
      <c r="A288" s="413" t="s">
        <v>147</v>
      </c>
      <c r="B288" s="57" t="s">
        <v>894</v>
      </c>
      <c r="C288" s="102" t="s">
        <v>2522</v>
      </c>
      <c r="D288" s="292">
        <v>30.95</v>
      </c>
      <c r="E288" s="295">
        <v>30.05</v>
      </c>
      <c r="F288" s="245">
        <v>2.9950083194675493E-2</v>
      </c>
      <c r="G288" s="106" t="s">
        <v>639</v>
      </c>
      <c r="H288" s="106">
        <v>50</v>
      </c>
      <c r="I288" s="106" t="s">
        <v>1776</v>
      </c>
      <c r="J288" s="106" t="s">
        <v>769</v>
      </c>
      <c r="K288" s="106">
        <v>600</v>
      </c>
      <c r="L288" s="107">
        <v>15.2</v>
      </c>
      <c r="M288" s="106" t="s">
        <v>1771</v>
      </c>
      <c r="N288" s="239" t="e">
        <f>SUMIF('Low Volume Irrigation'!$A$8:$A$212,$A288,'Low Volume Irrigation'!$N$8:$N$212)+SUMIF('Spray heads &amp; Nozzles'!$A$8:$A$202,$A288,'Spray heads &amp; Nozzles'!$N$8:$N$202)+SUMIF('Rotors &amp; Nozzles'!$A$8:$A$215,$A288,'Rotors &amp; Nozzles'!$N$8:$N$215)+SUMIF('Valves &amp; Acc.'!$A$8:$A$200,$A288,'Valves &amp; Acc.'!$N$8:$N$200)+SUMIF(Controllers!$A$8:$A$209,$A288,Controllers!$N$8:$N$209)+SUMIF('Central Control Systems'!$A$8:$A$198,$A288,'Central Control Systems'!$N$8:$N$198)+SUMIF('LND Services'!$A$8:$A$182,$A288,'LND Services'!$N$8:$N$182)+SUMIF(#REF!,$A288,#REF!)+SUMIF(#REF!,$A288,#REF!)+SUMIF(AG!$A$8:$A$175,$A288,AG!$N$8:$N$175)+SUMIF('Spare Parts'!$A$8:$A$184,$A288,'Spare Parts'!$J$8:$J$184)</f>
        <v>#REF!</v>
      </c>
      <c r="O288" s="8"/>
      <c r="P288" s="8"/>
      <c r="Q288" s="8"/>
      <c r="R288" s="8"/>
    </row>
    <row r="289" spans="1:18" s="15" customFormat="1" x14ac:dyDescent="0.25">
      <c r="A289" s="413" t="s">
        <v>150</v>
      </c>
      <c r="B289" s="57" t="s">
        <v>897</v>
      </c>
      <c r="C289" s="102" t="s">
        <v>898</v>
      </c>
      <c r="D289" s="292">
        <v>2.98</v>
      </c>
      <c r="E289" s="295">
        <v>2.89</v>
      </c>
      <c r="F289" s="245">
        <v>3.1141868512110676E-2</v>
      </c>
      <c r="G289" s="106" t="s">
        <v>639</v>
      </c>
      <c r="H289" s="106">
        <v>25</v>
      </c>
      <c r="I289" s="106" t="s">
        <v>1776</v>
      </c>
      <c r="J289" s="106" t="s">
        <v>711</v>
      </c>
      <c r="K289" s="106">
        <v>10000</v>
      </c>
      <c r="L289" s="107">
        <v>0.9</v>
      </c>
      <c r="M289" s="106" t="s">
        <v>1771</v>
      </c>
      <c r="N289" s="239" t="e">
        <f>SUMIF('Low Volume Irrigation'!$A$8:$A$212,$A289,'Low Volume Irrigation'!$N$8:$N$212)+SUMIF('Spray heads &amp; Nozzles'!$A$8:$A$202,$A289,'Spray heads &amp; Nozzles'!$N$8:$N$202)+SUMIF('Rotors &amp; Nozzles'!$A$8:$A$215,$A289,'Rotors &amp; Nozzles'!$N$8:$N$215)+SUMIF('Valves &amp; Acc.'!$A$8:$A$200,$A289,'Valves &amp; Acc.'!$N$8:$N$200)+SUMIF(Controllers!$A$8:$A$209,$A289,Controllers!$N$8:$N$209)+SUMIF('Central Control Systems'!$A$8:$A$198,$A289,'Central Control Systems'!$N$8:$N$198)+SUMIF('LND Services'!$A$8:$A$182,$A289,'LND Services'!$N$8:$N$182)+SUMIF(#REF!,$A289,#REF!)+SUMIF(#REF!,$A289,#REF!)+SUMIF(AG!$A$8:$A$175,$A289,AG!$N$8:$N$175)+SUMIF('Spare Parts'!$A$8:$A$184,$A289,'Spare Parts'!$J$8:$J$184)</f>
        <v>#REF!</v>
      </c>
      <c r="O289" s="8"/>
      <c r="P289" s="8"/>
      <c r="Q289" s="8"/>
      <c r="R289" s="8"/>
    </row>
    <row r="290" spans="1:18" s="15" customFormat="1" x14ac:dyDescent="0.25">
      <c r="A290" s="413" t="s">
        <v>151</v>
      </c>
      <c r="B290" s="57" t="s">
        <v>899</v>
      </c>
      <c r="C290" s="102" t="s">
        <v>900</v>
      </c>
      <c r="D290" s="292">
        <v>2.98</v>
      </c>
      <c r="E290" s="295">
        <v>2.89</v>
      </c>
      <c r="F290" s="245">
        <v>3.1141868512110676E-2</v>
      </c>
      <c r="G290" s="106" t="s">
        <v>639</v>
      </c>
      <c r="H290" s="106">
        <v>25</v>
      </c>
      <c r="I290" s="106" t="s">
        <v>1776</v>
      </c>
      <c r="J290" s="106" t="s">
        <v>720</v>
      </c>
      <c r="K290" s="106">
        <v>16250</v>
      </c>
      <c r="L290" s="107">
        <v>1.6</v>
      </c>
      <c r="M290" s="106" t="s">
        <v>1771</v>
      </c>
      <c r="N290" s="239" t="e">
        <f>SUMIF('Low Volume Irrigation'!$A$8:$A$212,$A290,'Low Volume Irrigation'!$N$8:$N$212)+SUMIF('Spray heads &amp; Nozzles'!$A$8:$A$202,$A290,'Spray heads &amp; Nozzles'!$N$8:$N$202)+SUMIF('Rotors &amp; Nozzles'!$A$8:$A$215,$A290,'Rotors &amp; Nozzles'!$N$8:$N$215)+SUMIF('Valves &amp; Acc.'!$A$8:$A$200,$A290,'Valves &amp; Acc.'!$N$8:$N$200)+SUMIF(Controllers!$A$8:$A$209,$A290,Controllers!$N$8:$N$209)+SUMIF('Central Control Systems'!$A$8:$A$198,$A290,'Central Control Systems'!$N$8:$N$198)+SUMIF('LND Services'!$A$8:$A$182,$A290,'LND Services'!$N$8:$N$182)+SUMIF(#REF!,$A290,#REF!)+SUMIF(#REF!,$A290,#REF!)+SUMIF(AG!$A$8:$A$175,$A290,AG!$N$8:$N$175)+SUMIF('Spare Parts'!$A$8:$A$184,$A290,'Spare Parts'!$J$8:$J$184)</f>
        <v>#REF!</v>
      </c>
      <c r="O290" s="8"/>
      <c r="P290" s="8"/>
      <c r="Q290" s="8"/>
      <c r="R290" s="8"/>
    </row>
    <row r="291" spans="1:18" s="15" customFormat="1" x14ac:dyDescent="0.25">
      <c r="A291" s="413" t="s">
        <v>152</v>
      </c>
      <c r="B291" s="57" t="s">
        <v>901</v>
      </c>
      <c r="C291" s="102" t="s">
        <v>902</v>
      </c>
      <c r="D291" s="292">
        <v>2.98</v>
      </c>
      <c r="E291" s="295">
        <v>2.89</v>
      </c>
      <c r="F291" s="245">
        <v>3.1141868512110676E-2</v>
      </c>
      <c r="G291" s="106" t="s">
        <v>639</v>
      </c>
      <c r="H291" s="106">
        <v>25</v>
      </c>
      <c r="I291" s="106" t="s">
        <v>1776</v>
      </c>
      <c r="J291" s="106" t="s">
        <v>720</v>
      </c>
      <c r="K291" s="106">
        <v>16250</v>
      </c>
      <c r="L291" s="107">
        <v>1.6</v>
      </c>
      <c r="M291" s="106" t="s">
        <v>1771</v>
      </c>
      <c r="N291" s="239" t="e">
        <f>SUMIF('Low Volume Irrigation'!$A$8:$A$212,$A291,'Low Volume Irrigation'!$N$8:$N$212)+SUMIF('Spray heads &amp; Nozzles'!$A$8:$A$202,$A291,'Spray heads &amp; Nozzles'!$N$8:$N$202)+SUMIF('Rotors &amp; Nozzles'!$A$8:$A$215,$A291,'Rotors &amp; Nozzles'!$N$8:$N$215)+SUMIF('Valves &amp; Acc.'!$A$8:$A$200,$A291,'Valves &amp; Acc.'!$N$8:$N$200)+SUMIF(Controllers!$A$8:$A$209,$A291,Controllers!$N$8:$N$209)+SUMIF('Central Control Systems'!$A$8:$A$198,$A291,'Central Control Systems'!$N$8:$N$198)+SUMIF('LND Services'!$A$8:$A$182,$A291,'LND Services'!$N$8:$N$182)+SUMIF(#REF!,$A291,#REF!)+SUMIF(#REF!,$A291,#REF!)+SUMIF(AG!$A$8:$A$175,$A291,AG!$N$8:$N$175)+SUMIF('Spare Parts'!$A$8:$A$184,$A291,'Spare Parts'!$J$8:$J$184)</f>
        <v>#REF!</v>
      </c>
      <c r="O291" s="8"/>
      <c r="P291" s="8"/>
      <c r="Q291" s="8"/>
      <c r="R291" s="8"/>
    </row>
    <row r="292" spans="1:18" s="15" customFormat="1" x14ac:dyDescent="0.25">
      <c r="A292" s="413" t="s">
        <v>153</v>
      </c>
      <c r="B292" s="57" t="s">
        <v>903</v>
      </c>
      <c r="C292" s="102" t="s">
        <v>904</v>
      </c>
      <c r="D292" s="292">
        <v>2.98</v>
      </c>
      <c r="E292" s="295">
        <v>2.89</v>
      </c>
      <c r="F292" s="245">
        <v>3.1141868512110676E-2</v>
      </c>
      <c r="G292" s="106" t="s">
        <v>639</v>
      </c>
      <c r="H292" s="106">
        <v>25</v>
      </c>
      <c r="I292" s="106" t="s">
        <v>1776</v>
      </c>
      <c r="J292" s="106" t="s">
        <v>720</v>
      </c>
      <c r="K292" s="106">
        <v>16250</v>
      </c>
      <c r="L292" s="107">
        <v>1.7</v>
      </c>
      <c r="M292" s="106" t="s">
        <v>1771</v>
      </c>
      <c r="N292" s="239" t="e">
        <f>SUMIF('Low Volume Irrigation'!$A$8:$A$212,$A292,'Low Volume Irrigation'!$N$8:$N$212)+SUMIF('Spray heads &amp; Nozzles'!$A$8:$A$202,$A292,'Spray heads &amp; Nozzles'!$N$8:$N$202)+SUMIF('Rotors &amp; Nozzles'!$A$8:$A$215,$A292,'Rotors &amp; Nozzles'!$N$8:$N$215)+SUMIF('Valves &amp; Acc.'!$A$8:$A$200,$A292,'Valves &amp; Acc.'!$N$8:$N$200)+SUMIF(Controllers!$A$8:$A$209,$A292,Controllers!$N$8:$N$209)+SUMIF('Central Control Systems'!$A$8:$A$198,$A292,'Central Control Systems'!$N$8:$N$198)+SUMIF('LND Services'!$A$8:$A$182,$A292,'LND Services'!$N$8:$N$182)+SUMIF(#REF!,$A292,#REF!)+SUMIF(#REF!,$A292,#REF!)+SUMIF(AG!$A$8:$A$175,$A292,AG!$N$8:$N$175)+SUMIF('Spare Parts'!$A$8:$A$184,$A292,'Spare Parts'!$J$8:$J$184)</f>
        <v>#REF!</v>
      </c>
      <c r="O292" s="8"/>
      <c r="P292" s="8"/>
      <c r="Q292" s="8"/>
      <c r="R292" s="8"/>
    </row>
    <row r="293" spans="1:18" s="15" customFormat="1" x14ac:dyDescent="0.25">
      <c r="A293" s="413" t="s">
        <v>154</v>
      </c>
      <c r="B293" s="57" t="s">
        <v>905</v>
      </c>
      <c r="C293" s="102" t="s">
        <v>906</v>
      </c>
      <c r="D293" s="292">
        <v>2.98</v>
      </c>
      <c r="E293" s="295">
        <v>2.89</v>
      </c>
      <c r="F293" s="245">
        <v>3.1141868512110676E-2</v>
      </c>
      <c r="G293" s="106" t="s">
        <v>639</v>
      </c>
      <c r="H293" s="106">
        <v>25</v>
      </c>
      <c r="I293" s="106" t="s">
        <v>1776</v>
      </c>
      <c r="J293" s="106" t="s">
        <v>720</v>
      </c>
      <c r="K293" s="106">
        <v>16250</v>
      </c>
      <c r="L293" s="107">
        <v>1.5</v>
      </c>
      <c r="M293" s="106" t="s">
        <v>1771</v>
      </c>
      <c r="N293" s="239" t="e">
        <f>SUMIF('Low Volume Irrigation'!$A$8:$A$212,$A293,'Low Volume Irrigation'!$N$8:$N$212)+SUMIF('Spray heads &amp; Nozzles'!$A$8:$A$202,$A293,'Spray heads &amp; Nozzles'!$N$8:$N$202)+SUMIF('Rotors &amp; Nozzles'!$A$8:$A$215,$A293,'Rotors &amp; Nozzles'!$N$8:$N$215)+SUMIF('Valves &amp; Acc.'!$A$8:$A$200,$A293,'Valves &amp; Acc.'!$N$8:$N$200)+SUMIF(Controllers!$A$8:$A$209,$A293,Controllers!$N$8:$N$209)+SUMIF('Central Control Systems'!$A$8:$A$198,$A293,'Central Control Systems'!$N$8:$N$198)+SUMIF('LND Services'!$A$8:$A$182,$A293,'LND Services'!$N$8:$N$182)+SUMIF(#REF!,$A293,#REF!)+SUMIF(#REF!,$A293,#REF!)+SUMIF(AG!$A$8:$A$175,$A293,AG!$N$8:$N$175)+SUMIF('Spare Parts'!$A$8:$A$184,$A293,'Spare Parts'!$J$8:$J$184)</f>
        <v>#REF!</v>
      </c>
      <c r="O293" s="8"/>
      <c r="P293" s="8"/>
      <c r="Q293" s="8"/>
      <c r="R293" s="8"/>
    </row>
    <row r="294" spans="1:18" s="15" customFormat="1" x14ac:dyDescent="0.25">
      <c r="A294" s="413" t="s">
        <v>155</v>
      </c>
      <c r="B294" s="57" t="s">
        <v>907</v>
      </c>
      <c r="C294" s="102" t="s">
        <v>908</v>
      </c>
      <c r="D294" s="292">
        <v>2.98</v>
      </c>
      <c r="E294" s="295">
        <v>2.89</v>
      </c>
      <c r="F294" s="245">
        <v>3.1141868512110676E-2</v>
      </c>
      <c r="G294" s="106" t="s">
        <v>639</v>
      </c>
      <c r="H294" s="106">
        <v>25</v>
      </c>
      <c r="I294" s="106" t="s">
        <v>1776</v>
      </c>
      <c r="J294" s="106" t="s">
        <v>720</v>
      </c>
      <c r="K294" s="106">
        <v>16250</v>
      </c>
      <c r="L294" s="107">
        <v>1.6</v>
      </c>
      <c r="M294" s="106" t="s">
        <v>1771</v>
      </c>
      <c r="N294" s="239" t="e">
        <f>SUMIF('Low Volume Irrigation'!$A$8:$A$212,$A294,'Low Volume Irrigation'!$N$8:$N$212)+SUMIF('Spray heads &amp; Nozzles'!$A$8:$A$202,$A294,'Spray heads &amp; Nozzles'!$N$8:$N$202)+SUMIF('Rotors &amp; Nozzles'!$A$8:$A$215,$A294,'Rotors &amp; Nozzles'!$N$8:$N$215)+SUMIF('Valves &amp; Acc.'!$A$8:$A$200,$A294,'Valves &amp; Acc.'!$N$8:$N$200)+SUMIF(Controllers!$A$8:$A$209,$A294,Controllers!$N$8:$N$209)+SUMIF('Central Control Systems'!$A$8:$A$198,$A294,'Central Control Systems'!$N$8:$N$198)+SUMIF('LND Services'!$A$8:$A$182,$A294,'LND Services'!$N$8:$N$182)+SUMIF(#REF!,$A294,#REF!)+SUMIF(#REF!,$A294,#REF!)+SUMIF(AG!$A$8:$A$175,$A294,AG!$N$8:$N$175)+SUMIF('Spare Parts'!$A$8:$A$184,$A294,'Spare Parts'!$J$8:$J$184)</f>
        <v>#REF!</v>
      </c>
      <c r="O294" s="8"/>
      <c r="P294" s="8"/>
      <c r="Q294" s="8"/>
      <c r="R294" s="8"/>
    </row>
    <row r="295" spans="1:18" s="15" customFormat="1" x14ac:dyDescent="0.25">
      <c r="A295" s="413" t="s">
        <v>156</v>
      </c>
      <c r="B295" s="57" t="s">
        <v>909</v>
      </c>
      <c r="C295" s="102" t="s">
        <v>910</v>
      </c>
      <c r="D295" s="292">
        <v>2.98</v>
      </c>
      <c r="E295" s="295">
        <v>2.89</v>
      </c>
      <c r="F295" s="245">
        <v>3.1141868512110676E-2</v>
      </c>
      <c r="G295" s="106" t="s">
        <v>639</v>
      </c>
      <c r="H295" s="106">
        <v>25</v>
      </c>
      <c r="I295" s="106" t="s">
        <v>1776</v>
      </c>
      <c r="J295" s="106" t="s">
        <v>720</v>
      </c>
      <c r="K295" s="106">
        <v>16250</v>
      </c>
      <c r="L295" s="107">
        <v>1.6</v>
      </c>
      <c r="M295" s="106" t="s">
        <v>1771</v>
      </c>
      <c r="N295" s="239" t="e">
        <f>SUMIF('Low Volume Irrigation'!$A$8:$A$212,$A295,'Low Volume Irrigation'!$N$8:$N$212)+SUMIF('Spray heads &amp; Nozzles'!$A$8:$A$202,$A295,'Spray heads &amp; Nozzles'!$N$8:$N$202)+SUMIF('Rotors &amp; Nozzles'!$A$8:$A$215,$A295,'Rotors &amp; Nozzles'!$N$8:$N$215)+SUMIF('Valves &amp; Acc.'!$A$8:$A$200,$A295,'Valves &amp; Acc.'!$N$8:$N$200)+SUMIF(Controllers!$A$8:$A$209,$A295,Controllers!$N$8:$N$209)+SUMIF('Central Control Systems'!$A$8:$A$198,$A295,'Central Control Systems'!$N$8:$N$198)+SUMIF('LND Services'!$A$8:$A$182,$A295,'LND Services'!$N$8:$N$182)+SUMIF(#REF!,$A295,#REF!)+SUMIF(#REF!,$A295,#REF!)+SUMIF(AG!$A$8:$A$175,$A295,AG!$N$8:$N$175)+SUMIF('Spare Parts'!$A$8:$A$184,$A295,'Spare Parts'!$J$8:$J$184)</f>
        <v>#REF!</v>
      </c>
      <c r="O295" s="8"/>
      <c r="P295" s="8"/>
      <c r="Q295" s="8"/>
      <c r="R295" s="8"/>
    </row>
    <row r="296" spans="1:18" s="15" customFormat="1" x14ac:dyDescent="0.25">
      <c r="A296" s="413" t="s">
        <v>157</v>
      </c>
      <c r="B296" s="57" t="s">
        <v>911</v>
      </c>
      <c r="C296" s="102" t="s">
        <v>912</v>
      </c>
      <c r="D296" s="292">
        <v>2.98</v>
      </c>
      <c r="E296" s="295">
        <v>2.89</v>
      </c>
      <c r="F296" s="245">
        <v>3.1141868512110676E-2</v>
      </c>
      <c r="G296" s="106" t="s">
        <v>639</v>
      </c>
      <c r="H296" s="106">
        <v>25</v>
      </c>
      <c r="I296" s="106" t="s">
        <v>1776</v>
      </c>
      <c r="J296" s="106" t="s">
        <v>720</v>
      </c>
      <c r="K296" s="106">
        <v>16250</v>
      </c>
      <c r="L296" s="107">
        <v>1.6</v>
      </c>
      <c r="M296" s="106" t="s">
        <v>1771</v>
      </c>
      <c r="N296" s="239" t="e">
        <f>SUMIF('Low Volume Irrigation'!$A$8:$A$212,$A296,'Low Volume Irrigation'!$N$8:$N$212)+SUMIF('Spray heads &amp; Nozzles'!$A$8:$A$202,$A296,'Spray heads &amp; Nozzles'!$N$8:$N$202)+SUMIF('Rotors &amp; Nozzles'!$A$8:$A$215,$A296,'Rotors &amp; Nozzles'!$N$8:$N$215)+SUMIF('Valves &amp; Acc.'!$A$8:$A$200,$A296,'Valves &amp; Acc.'!$N$8:$N$200)+SUMIF(Controllers!$A$8:$A$209,$A296,Controllers!$N$8:$N$209)+SUMIF('Central Control Systems'!$A$8:$A$198,$A296,'Central Control Systems'!$N$8:$N$198)+SUMIF('LND Services'!$A$8:$A$182,$A296,'LND Services'!$N$8:$N$182)+SUMIF(#REF!,$A296,#REF!)+SUMIF(#REF!,$A296,#REF!)+SUMIF(AG!$A$8:$A$175,$A296,AG!$N$8:$N$175)+SUMIF('Spare Parts'!$A$8:$A$184,$A296,'Spare Parts'!$J$8:$J$184)</f>
        <v>#REF!</v>
      </c>
      <c r="O296" s="8"/>
      <c r="P296" s="8"/>
      <c r="Q296" s="8"/>
      <c r="R296" s="8"/>
    </row>
    <row r="297" spans="1:18" s="15" customFormat="1" x14ac:dyDescent="0.25">
      <c r="A297" s="413" t="s">
        <v>158</v>
      </c>
      <c r="B297" s="57" t="s">
        <v>913</v>
      </c>
      <c r="C297" s="102" t="s">
        <v>914</v>
      </c>
      <c r="D297" s="292">
        <v>2.98</v>
      </c>
      <c r="E297" s="295">
        <v>2.89</v>
      </c>
      <c r="F297" s="245">
        <v>3.1141868512110676E-2</v>
      </c>
      <c r="G297" s="106" t="s">
        <v>639</v>
      </c>
      <c r="H297" s="106">
        <v>25</v>
      </c>
      <c r="I297" s="106" t="s">
        <v>1776</v>
      </c>
      <c r="J297" s="106" t="s">
        <v>720</v>
      </c>
      <c r="K297" s="106">
        <v>16250</v>
      </c>
      <c r="L297" s="107">
        <v>1.5</v>
      </c>
      <c r="M297" s="106" t="s">
        <v>1771</v>
      </c>
      <c r="N297" s="239" t="e">
        <f>SUMIF('Low Volume Irrigation'!$A$8:$A$212,$A297,'Low Volume Irrigation'!$N$8:$N$212)+SUMIF('Spray heads &amp; Nozzles'!$A$8:$A$202,$A297,'Spray heads &amp; Nozzles'!$N$8:$N$202)+SUMIF('Rotors &amp; Nozzles'!$A$8:$A$215,$A297,'Rotors &amp; Nozzles'!$N$8:$N$215)+SUMIF('Valves &amp; Acc.'!$A$8:$A$200,$A297,'Valves &amp; Acc.'!$N$8:$N$200)+SUMIF(Controllers!$A$8:$A$209,$A297,Controllers!$N$8:$N$209)+SUMIF('Central Control Systems'!$A$8:$A$198,$A297,'Central Control Systems'!$N$8:$N$198)+SUMIF('LND Services'!$A$8:$A$182,$A297,'LND Services'!$N$8:$N$182)+SUMIF(#REF!,$A297,#REF!)+SUMIF(#REF!,$A297,#REF!)+SUMIF(AG!$A$8:$A$175,$A297,AG!$N$8:$N$175)+SUMIF('Spare Parts'!$A$8:$A$184,$A297,'Spare Parts'!$J$8:$J$184)</f>
        <v>#REF!</v>
      </c>
      <c r="O297" s="8"/>
      <c r="P297" s="8"/>
      <c r="Q297" s="8"/>
      <c r="R297" s="8"/>
    </row>
    <row r="298" spans="1:18" s="15" customFormat="1" x14ac:dyDescent="0.25">
      <c r="A298" s="413" t="s">
        <v>159</v>
      </c>
      <c r="B298" s="57" t="s">
        <v>915</v>
      </c>
      <c r="C298" s="102" t="s">
        <v>916</v>
      </c>
      <c r="D298" s="292">
        <v>2.98</v>
      </c>
      <c r="E298" s="295">
        <v>2.89</v>
      </c>
      <c r="F298" s="245">
        <v>3.1141868512110676E-2</v>
      </c>
      <c r="G298" s="106" t="s">
        <v>639</v>
      </c>
      <c r="H298" s="106">
        <v>25</v>
      </c>
      <c r="I298" s="106" t="s">
        <v>1776</v>
      </c>
      <c r="J298" s="106" t="s">
        <v>711</v>
      </c>
      <c r="K298" s="106">
        <v>10000</v>
      </c>
      <c r="L298" s="107">
        <v>0.7</v>
      </c>
      <c r="M298" s="106" t="s">
        <v>1771</v>
      </c>
      <c r="N298" s="239" t="e">
        <f>SUMIF('Low Volume Irrigation'!$A$8:$A$212,$A298,'Low Volume Irrigation'!$N$8:$N$212)+SUMIF('Spray heads &amp; Nozzles'!$A$8:$A$202,$A298,'Spray heads &amp; Nozzles'!$N$8:$N$202)+SUMIF('Rotors &amp; Nozzles'!$A$8:$A$215,$A298,'Rotors &amp; Nozzles'!$N$8:$N$215)+SUMIF('Valves &amp; Acc.'!$A$8:$A$200,$A298,'Valves &amp; Acc.'!$N$8:$N$200)+SUMIF(Controllers!$A$8:$A$209,$A298,Controllers!$N$8:$N$209)+SUMIF('Central Control Systems'!$A$8:$A$198,$A298,'Central Control Systems'!$N$8:$N$198)+SUMIF('LND Services'!$A$8:$A$182,$A298,'LND Services'!$N$8:$N$182)+SUMIF(#REF!,$A298,#REF!)+SUMIF(#REF!,$A298,#REF!)+SUMIF(AG!$A$8:$A$175,$A298,AG!$N$8:$N$175)+SUMIF('Spare Parts'!$A$8:$A$184,$A298,'Spare Parts'!$J$8:$J$184)</f>
        <v>#REF!</v>
      </c>
      <c r="O298" s="8"/>
      <c r="P298" s="8"/>
      <c r="Q298" s="8"/>
      <c r="R298" s="8"/>
    </row>
    <row r="299" spans="1:18" s="15" customFormat="1" x14ac:dyDescent="0.25">
      <c r="A299" s="413" t="s">
        <v>160</v>
      </c>
      <c r="B299" s="57" t="s">
        <v>917</v>
      </c>
      <c r="C299" s="102" t="s">
        <v>918</v>
      </c>
      <c r="D299" s="292">
        <v>2.98</v>
      </c>
      <c r="E299" s="295">
        <v>2.89</v>
      </c>
      <c r="F299" s="245">
        <v>3.1141868512110676E-2</v>
      </c>
      <c r="G299" s="106" t="s">
        <v>639</v>
      </c>
      <c r="H299" s="106">
        <v>25</v>
      </c>
      <c r="I299" s="106" t="s">
        <v>1776</v>
      </c>
      <c r="J299" s="106" t="s">
        <v>714</v>
      </c>
      <c r="K299" s="106">
        <v>12000</v>
      </c>
      <c r="L299" s="107">
        <v>3.2</v>
      </c>
      <c r="M299" s="106" t="s">
        <v>1771</v>
      </c>
      <c r="N299" s="239" t="e">
        <f>SUMIF('Low Volume Irrigation'!$A$8:$A$212,$A299,'Low Volume Irrigation'!$N$8:$N$212)+SUMIF('Spray heads &amp; Nozzles'!$A$8:$A$202,$A299,'Spray heads &amp; Nozzles'!$N$8:$N$202)+SUMIF('Rotors &amp; Nozzles'!$A$8:$A$215,$A299,'Rotors &amp; Nozzles'!$N$8:$N$215)+SUMIF('Valves &amp; Acc.'!$A$8:$A$200,$A299,'Valves &amp; Acc.'!$N$8:$N$200)+SUMIF(Controllers!$A$8:$A$209,$A299,Controllers!$N$8:$N$209)+SUMIF('Central Control Systems'!$A$8:$A$198,$A299,'Central Control Systems'!$N$8:$N$198)+SUMIF('LND Services'!$A$8:$A$182,$A299,'LND Services'!$N$8:$N$182)+SUMIF(#REF!,$A299,#REF!)+SUMIF(#REF!,$A299,#REF!)+SUMIF(AG!$A$8:$A$175,$A299,AG!$N$8:$N$175)+SUMIF('Spare Parts'!$A$8:$A$184,$A299,'Spare Parts'!$J$8:$J$184)</f>
        <v>#REF!</v>
      </c>
      <c r="O299" s="8"/>
      <c r="P299" s="8"/>
      <c r="Q299" s="8"/>
      <c r="R299" s="8"/>
    </row>
    <row r="300" spans="1:18" s="15" customFormat="1" x14ac:dyDescent="0.25">
      <c r="A300" s="413" t="s">
        <v>161</v>
      </c>
      <c r="B300" s="57" t="s">
        <v>919</v>
      </c>
      <c r="C300" s="102" t="s">
        <v>920</v>
      </c>
      <c r="D300" s="292">
        <v>2.98</v>
      </c>
      <c r="E300" s="295">
        <v>2.89</v>
      </c>
      <c r="F300" s="245">
        <v>3.1141868512110676E-2</v>
      </c>
      <c r="G300" s="106" t="s">
        <v>639</v>
      </c>
      <c r="H300" s="106">
        <v>25</v>
      </c>
      <c r="I300" s="106" t="s">
        <v>1776</v>
      </c>
      <c r="J300" s="106" t="s">
        <v>711</v>
      </c>
      <c r="K300" s="106">
        <v>10000</v>
      </c>
      <c r="L300" s="107">
        <v>0.7</v>
      </c>
      <c r="M300" s="106" t="s">
        <v>1771</v>
      </c>
      <c r="N300" s="239" t="e">
        <f>SUMIF('Low Volume Irrigation'!$A$8:$A$212,$A300,'Low Volume Irrigation'!$N$8:$N$212)+SUMIF('Spray heads &amp; Nozzles'!$A$8:$A$202,$A300,'Spray heads &amp; Nozzles'!$N$8:$N$202)+SUMIF('Rotors &amp; Nozzles'!$A$8:$A$215,$A300,'Rotors &amp; Nozzles'!$N$8:$N$215)+SUMIF('Valves &amp; Acc.'!$A$8:$A$200,$A300,'Valves &amp; Acc.'!$N$8:$N$200)+SUMIF(Controllers!$A$8:$A$209,$A300,Controllers!$N$8:$N$209)+SUMIF('Central Control Systems'!$A$8:$A$198,$A300,'Central Control Systems'!$N$8:$N$198)+SUMIF('LND Services'!$A$8:$A$182,$A300,'LND Services'!$N$8:$N$182)+SUMIF(#REF!,$A300,#REF!)+SUMIF(#REF!,$A300,#REF!)+SUMIF(AG!$A$8:$A$175,$A300,AG!$N$8:$N$175)+SUMIF('Spare Parts'!$A$8:$A$184,$A300,'Spare Parts'!$J$8:$J$184)</f>
        <v>#REF!</v>
      </c>
      <c r="O300" s="8"/>
      <c r="P300" s="8"/>
      <c r="Q300" s="8"/>
      <c r="R300" s="8"/>
    </row>
    <row r="301" spans="1:18" s="15" customFormat="1" x14ac:dyDescent="0.25">
      <c r="A301" s="413" t="s">
        <v>162</v>
      </c>
      <c r="B301" s="57" t="s">
        <v>921</v>
      </c>
      <c r="C301" s="102" t="s">
        <v>922</v>
      </c>
      <c r="D301" s="292">
        <v>2.98</v>
      </c>
      <c r="E301" s="295">
        <v>2.89</v>
      </c>
      <c r="F301" s="245">
        <v>3.1141868512110676E-2</v>
      </c>
      <c r="G301" s="106" t="s">
        <v>639</v>
      </c>
      <c r="H301" s="106">
        <v>25</v>
      </c>
      <c r="I301" s="106" t="s">
        <v>1776</v>
      </c>
      <c r="J301" s="106" t="s">
        <v>711</v>
      </c>
      <c r="K301" s="106">
        <v>10000</v>
      </c>
      <c r="L301" s="107">
        <v>0.7</v>
      </c>
      <c r="M301" s="106" t="s">
        <v>1771</v>
      </c>
      <c r="N301" s="239" t="e">
        <f>SUMIF('Low Volume Irrigation'!$A$8:$A$212,$A301,'Low Volume Irrigation'!$N$8:$N$212)+SUMIF('Spray heads &amp; Nozzles'!$A$8:$A$202,$A301,'Spray heads &amp; Nozzles'!$N$8:$N$202)+SUMIF('Rotors &amp; Nozzles'!$A$8:$A$215,$A301,'Rotors &amp; Nozzles'!$N$8:$N$215)+SUMIF('Valves &amp; Acc.'!$A$8:$A$200,$A301,'Valves &amp; Acc.'!$N$8:$N$200)+SUMIF(Controllers!$A$8:$A$209,$A301,Controllers!$N$8:$N$209)+SUMIF('Central Control Systems'!$A$8:$A$198,$A301,'Central Control Systems'!$N$8:$N$198)+SUMIF('LND Services'!$A$8:$A$182,$A301,'LND Services'!$N$8:$N$182)+SUMIF(#REF!,$A301,#REF!)+SUMIF(#REF!,$A301,#REF!)+SUMIF(AG!$A$8:$A$175,$A301,AG!$N$8:$N$175)+SUMIF('Spare Parts'!$A$8:$A$184,$A301,'Spare Parts'!$J$8:$J$184)</f>
        <v>#REF!</v>
      </c>
      <c r="O301" s="8"/>
      <c r="P301" s="8"/>
      <c r="Q301" s="8"/>
      <c r="R301" s="8"/>
    </row>
    <row r="302" spans="1:18" s="15" customFormat="1" x14ac:dyDescent="0.25">
      <c r="A302" s="413" t="s">
        <v>163</v>
      </c>
      <c r="B302" s="57" t="s">
        <v>923</v>
      </c>
      <c r="C302" s="102" t="s">
        <v>924</v>
      </c>
      <c r="D302" s="292">
        <v>2.98</v>
      </c>
      <c r="E302" s="295">
        <v>2.89</v>
      </c>
      <c r="F302" s="245">
        <v>3.1141868512110676E-2</v>
      </c>
      <c r="G302" s="106" t="s">
        <v>639</v>
      </c>
      <c r="H302" s="106">
        <v>25</v>
      </c>
      <c r="I302" s="106" t="s">
        <v>1776</v>
      </c>
      <c r="J302" s="106" t="s">
        <v>714</v>
      </c>
      <c r="K302" s="106">
        <v>12000</v>
      </c>
      <c r="L302" s="107">
        <v>3.4</v>
      </c>
      <c r="M302" s="106" t="s">
        <v>1771</v>
      </c>
      <c r="N302" s="239" t="e">
        <f>SUMIF('Low Volume Irrigation'!$A$8:$A$212,$A302,'Low Volume Irrigation'!$N$8:$N$212)+SUMIF('Spray heads &amp; Nozzles'!$A$8:$A$202,$A302,'Spray heads &amp; Nozzles'!$N$8:$N$202)+SUMIF('Rotors &amp; Nozzles'!$A$8:$A$215,$A302,'Rotors &amp; Nozzles'!$N$8:$N$215)+SUMIF('Valves &amp; Acc.'!$A$8:$A$200,$A302,'Valves &amp; Acc.'!$N$8:$N$200)+SUMIF(Controllers!$A$8:$A$209,$A302,Controllers!$N$8:$N$209)+SUMIF('Central Control Systems'!$A$8:$A$198,$A302,'Central Control Systems'!$N$8:$N$198)+SUMIF('LND Services'!$A$8:$A$182,$A302,'LND Services'!$N$8:$N$182)+SUMIF(#REF!,$A302,#REF!)+SUMIF(#REF!,$A302,#REF!)+SUMIF(AG!$A$8:$A$175,$A302,AG!$N$8:$N$175)+SUMIF('Spare Parts'!$A$8:$A$184,$A302,'Spare Parts'!$J$8:$J$184)</f>
        <v>#REF!</v>
      </c>
      <c r="O302" s="8"/>
      <c r="P302" s="8"/>
      <c r="Q302" s="8"/>
      <c r="R302" s="8"/>
    </row>
    <row r="303" spans="1:18" s="15" customFormat="1" x14ac:dyDescent="0.25">
      <c r="A303" s="413" t="s">
        <v>164</v>
      </c>
      <c r="B303" s="57" t="s">
        <v>925</v>
      </c>
      <c r="C303" s="102" t="s">
        <v>926</v>
      </c>
      <c r="D303" s="292">
        <v>2.98</v>
      </c>
      <c r="E303" s="295">
        <v>2.89</v>
      </c>
      <c r="F303" s="245">
        <v>3.1141868512110676E-2</v>
      </c>
      <c r="G303" s="106" t="s">
        <v>639</v>
      </c>
      <c r="H303" s="106">
        <v>25</v>
      </c>
      <c r="I303" s="106" t="s">
        <v>1776</v>
      </c>
      <c r="J303" s="106" t="s">
        <v>711</v>
      </c>
      <c r="K303" s="106">
        <v>10000</v>
      </c>
      <c r="L303" s="107">
        <v>0.7</v>
      </c>
      <c r="M303" s="106" t="s">
        <v>1771</v>
      </c>
      <c r="N303" s="239" t="e">
        <f>SUMIF('Low Volume Irrigation'!$A$8:$A$212,$A303,'Low Volume Irrigation'!$N$8:$N$212)+SUMIF('Spray heads &amp; Nozzles'!$A$8:$A$202,$A303,'Spray heads &amp; Nozzles'!$N$8:$N$202)+SUMIF('Rotors &amp; Nozzles'!$A$8:$A$215,$A303,'Rotors &amp; Nozzles'!$N$8:$N$215)+SUMIF('Valves &amp; Acc.'!$A$8:$A$200,$A303,'Valves &amp; Acc.'!$N$8:$N$200)+SUMIF(Controllers!$A$8:$A$209,$A303,Controllers!$N$8:$N$209)+SUMIF('Central Control Systems'!$A$8:$A$198,$A303,'Central Control Systems'!$N$8:$N$198)+SUMIF('LND Services'!$A$8:$A$182,$A303,'LND Services'!$N$8:$N$182)+SUMIF(#REF!,$A303,#REF!)+SUMIF(#REF!,$A303,#REF!)+SUMIF(AG!$A$8:$A$175,$A303,AG!$N$8:$N$175)+SUMIF('Spare Parts'!$A$8:$A$184,$A303,'Spare Parts'!$J$8:$J$184)</f>
        <v>#REF!</v>
      </c>
      <c r="O303" s="8"/>
      <c r="P303" s="8"/>
      <c r="Q303" s="8"/>
      <c r="R303" s="8"/>
    </row>
    <row r="304" spans="1:18" s="15" customFormat="1" x14ac:dyDescent="0.25">
      <c r="A304" s="413" t="s">
        <v>165</v>
      </c>
      <c r="B304" s="57" t="s">
        <v>927</v>
      </c>
      <c r="C304" s="102" t="s">
        <v>928</v>
      </c>
      <c r="D304" s="292">
        <v>2.98</v>
      </c>
      <c r="E304" s="295">
        <v>2.89</v>
      </c>
      <c r="F304" s="245">
        <v>3.1141868512110676E-2</v>
      </c>
      <c r="G304" s="106" t="s">
        <v>639</v>
      </c>
      <c r="H304" s="106">
        <v>25</v>
      </c>
      <c r="I304" s="106" t="s">
        <v>1776</v>
      </c>
      <c r="J304" s="106" t="s">
        <v>711</v>
      </c>
      <c r="K304" s="106">
        <v>10000</v>
      </c>
      <c r="L304" s="107">
        <v>0.7</v>
      </c>
      <c r="M304" s="106" t="s">
        <v>1771</v>
      </c>
      <c r="N304" s="239" t="e">
        <f>SUMIF('Low Volume Irrigation'!$A$8:$A$212,$A304,'Low Volume Irrigation'!$N$8:$N$212)+SUMIF('Spray heads &amp; Nozzles'!$A$8:$A$202,$A304,'Spray heads &amp; Nozzles'!$N$8:$N$202)+SUMIF('Rotors &amp; Nozzles'!$A$8:$A$215,$A304,'Rotors &amp; Nozzles'!$N$8:$N$215)+SUMIF('Valves &amp; Acc.'!$A$8:$A$200,$A304,'Valves &amp; Acc.'!$N$8:$N$200)+SUMIF(Controllers!$A$8:$A$209,$A304,Controllers!$N$8:$N$209)+SUMIF('Central Control Systems'!$A$8:$A$198,$A304,'Central Control Systems'!$N$8:$N$198)+SUMIF('LND Services'!$A$8:$A$182,$A304,'LND Services'!$N$8:$N$182)+SUMIF(#REF!,$A304,#REF!)+SUMIF(#REF!,$A304,#REF!)+SUMIF(AG!$A$8:$A$175,$A304,AG!$N$8:$N$175)+SUMIF('Spare Parts'!$A$8:$A$184,$A304,'Spare Parts'!$J$8:$J$184)</f>
        <v>#REF!</v>
      </c>
      <c r="O304" s="8"/>
      <c r="P304" s="8"/>
      <c r="Q304" s="8"/>
      <c r="R304" s="8"/>
    </row>
    <row r="305" spans="1:18" s="15" customFormat="1" x14ac:dyDescent="0.25">
      <c r="A305" s="413" t="s">
        <v>166</v>
      </c>
      <c r="B305" s="57" t="s">
        <v>929</v>
      </c>
      <c r="C305" s="102" t="s">
        <v>930</v>
      </c>
      <c r="D305" s="292">
        <v>2.98</v>
      </c>
      <c r="E305" s="295">
        <v>2.89</v>
      </c>
      <c r="F305" s="245">
        <v>3.1141868512110676E-2</v>
      </c>
      <c r="G305" s="106" t="s">
        <v>639</v>
      </c>
      <c r="H305" s="106">
        <v>25</v>
      </c>
      <c r="I305" s="106" t="s">
        <v>1776</v>
      </c>
      <c r="J305" s="106" t="s">
        <v>720</v>
      </c>
      <c r="K305" s="106">
        <v>16250</v>
      </c>
      <c r="L305" s="107">
        <v>1.6</v>
      </c>
      <c r="M305" s="106" t="s">
        <v>1771</v>
      </c>
      <c r="N305" s="239" t="e">
        <f>SUMIF('Low Volume Irrigation'!$A$8:$A$212,$A305,'Low Volume Irrigation'!$N$8:$N$212)+SUMIF('Spray heads &amp; Nozzles'!$A$8:$A$202,$A305,'Spray heads &amp; Nozzles'!$N$8:$N$202)+SUMIF('Rotors &amp; Nozzles'!$A$8:$A$215,$A305,'Rotors &amp; Nozzles'!$N$8:$N$215)+SUMIF('Valves &amp; Acc.'!$A$8:$A$200,$A305,'Valves &amp; Acc.'!$N$8:$N$200)+SUMIF(Controllers!$A$8:$A$209,$A305,Controllers!$N$8:$N$209)+SUMIF('Central Control Systems'!$A$8:$A$198,$A305,'Central Control Systems'!$N$8:$N$198)+SUMIF('LND Services'!$A$8:$A$182,$A305,'LND Services'!$N$8:$N$182)+SUMIF(#REF!,$A305,#REF!)+SUMIF(#REF!,$A305,#REF!)+SUMIF(AG!$A$8:$A$175,$A305,AG!$N$8:$N$175)+SUMIF('Spare Parts'!$A$8:$A$184,$A305,'Spare Parts'!$J$8:$J$184)</f>
        <v>#REF!</v>
      </c>
      <c r="O305" s="8"/>
      <c r="P305" s="8"/>
      <c r="Q305" s="8"/>
      <c r="R305" s="8"/>
    </row>
    <row r="306" spans="1:18" s="15" customFormat="1" x14ac:dyDescent="0.25">
      <c r="A306" s="413" t="s">
        <v>167</v>
      </c>
      <c r="B306" s="57" t="s">
        <v>931</v>
      </c>
      <c r="C306" s="102" t="s">
        <v>932</v>
      </c>
      <c r="D306" s="292">
        <v>2.98</v>
      </c>
      <c r="E306" s="295">
        <v>2.89</v>
      </c>
      <c r="F306" s="245">
        <v>3.1141868512110676E-2</v>
      </c>
      <c r="G306" s="106" t="s">
        <v>639</v>
      </c>
      <c r="H306" s="106">
        <v>25</v>
      </c>
      <c r="I306" s="106" t="s">
        <v>1776</v>
      </c>
      <c r="J306" s="106" t="s">
        <v>720</v>
      </c>
      <c r="K306" s="106">
        <v>22500</v>
      </c>
      <c r="L306" s="107">
        <v>1.6</v>
      </c>
      <c r="M306" s="106" t="s">
        <v>1771</v>
      </c>
      <c r="N306" s="239" t="e">
        <f>SUMIF('Low Volume Irrigation'!$A$8:$A$212,$A306,'Low Volume Irrigation'!$N$8:$N$212)+SUMIF('Spray heads &amp; Nozzles'!$A$8:$A$202,$A306,'Spray heads &amp; Nozzles'!$N$8:$N$202)+SUMIF('Rotors &amp; Nozzles'!$A$8:$A$215,$A306,'Rotors &amp; Nozzles'!$N$8:$N$215)+SUMIF('Valves &amp; Acc.'!$A$8:$A$200,$A306,'Valves &amp; Acc.'!$N$8:$N$200)+SUMIF(Controllers!$A$8:$A$209,$A306,Controllers!$N$8:$N$209)+SUMIF('Central Control Systems'!$A$8:$A$198,$A306,'Central Control Systems'!$N$8:$N$198)+SUMIF('LND Services'!$A$8:$A$182,$A306,'LND Services'!$N$8:$N$182)+SUMIF(#REF!,$A306,#REF!)+SUMIF(#REF!,$A306,#REF!)+SUMIF(AG!$A$8:$A$175,$A306,AG!$N$8:$N$175)+SUMIF('Spare Parts'!$A$8:$A$184,$A306,'Spare Parts'!$J$8:$J$184)</f>
        <v>#REF!</v>
      </c>
      <c r="O306" s="8"/>
      <c r="P306" s="8"/>
      <c r="Q306" s="8"/>
      <c r="R306" s="8"/>
    </row>
    <row r="307" spans="1:18" s="15" customFormat="1" x14ac:dyDescent="0.25">
      <c r="A307" s="413" t="s">
        <v>168</v>
      </c>
      <c r="B307" s="57" t="s">
        <v>933</v>
      </c>
      <c r="C307" s="102" t="s">
        <v>934</v>
      </c>
      <c r="D307" s="292">
        <v>2.98</v>
      </c>
      <c r="E307" s="295">
        <v>2.89</v>
      </c>
      <c r="F307" s="245">
        <v>3.1141868512110676E-2</v>
      </c>
      <c r="G307" s="106" t="s">
        <v>639</v>
      </c>
      <c r="H307" s="106">
        <v>25</v>
      </c>
      <c r="I307" s="106" t="s">
        <v>1776</v>
      </c>
      <c r="J307" s="106" t="s">
        <v>711</v>
      </c>
      <c r="K307" s="106">
        <v>12600</v>
      </c>
      <c r="L307" s="107">
        <v>0.7</v>
      </c>
      <c r="M307" s="106" t="s">
        <v>1771</v>
      </c>
      <c r="N307" s="239" t="e">
        <f>SUMIF('Low Volume Irrigation'!$A$8:$A$212,$A307,'Low Volume Irrigation'!$N$8:$N$212)+SUMIF('Spray heads &amp; Nozzles'!$A$8:$A$202,$A307,'Spray heads &amp; Nozzles'!$N$8:$N$202)+SUMIF('Rotors &amp; Nozzles'!$A$8:$A$215,$A307,'Rotors &amp; Nozzles'!$N$8:$N$215)+SUMIF('Valves &amp; Acc.'!$A$8:$A$200,$A307,'Valves &amp; Acc.'!$N$8:$N$200)+SUMIF(Controllers!$A$8:$A$209,$A307,Controllers!$N$8:$N$209)+SUMIF('Central Control Systems'!$A$8:$A$198,$A307,'Central Control Systems'!$N$8:$N$198)+SUMIF('LND Services'!$A$8:$A$182,$A307,'LND Services'!$N$8:$N$182)+SUMIF(#REF!,$A307,#REF!)+SUMIF(#REF!,$A307,#REF!)+SUMIF(AG!$A$8:$A$175,$A307,AG!$N$8:$N$175)+SUMIF('Spare Parts'!$A$8:$A$184,$A307,'Spare Parts'!$J$8:$J$184)</f>
        <v>#REF!</v>
      </c>
      <c r="O307" s="8"/>
      <c r="P307" s="8"/>
      <c r="Q307" s="8"/>
      <c r="R307" s="8"/>
    </row>
    <row r="308" spans="1:18" s="15" customFormat="1" x14ac:dyDescent="0.25">
      <c r="A308" s="413" t="s">
        <v>169</v>
      </c>
      <c r="B308" s="57" t="s">
        <v>935</v>
      </c>
      <c r="C308" s="102" t="s">
        <v>936</v>
      </c>
      <c r="D308" s="292">
        <v>2.98</v>
      </c>
      <c r="E308" s="295">
        <v>2.89</v>
      </c>
      <c r="F308" s="245">
        <v>3.1141868512110676E-2</v>
      </c>
      <c r="G308" s="106" t="s">
        <v>639</v>
      </c>
      <c r="H308" s="106">
        <v>25</v>
      </c>
      <c r="I308" s="106" t="s">
        <v>1776</v>
      </c>
      <c r="J308" s="106" t="s">
        <v>711</v>
      </c>
      <c r="K308" s="106">
        <v>12600</v>
      </c>
      <c r="L308" s="107">
        <v>0.7</v>
      </c>
      <c r="M308" s="106" t="s">
        <v>1771</v>
      </c>
      <c r="N308" s="239" t="e">
        <f>SUMIF('Low Volume Irrigation'!$A$8:$A$212,$A308,'Low Volume Irrigation'!$N$8:$N$212)+SUMIF('Spray heads &amp; Nozzles'!$A$8:$A$202,$A308,'Spray heads &amp; Nozzles'!$N$8:$N$202)+SUMIF('Rotors &amp; Nozzles'!$A$8:$A$215,$A308,'Rotors &amp; Nozzles'!$N$8:$N$215)+SUMIF('Valves &amp; Acc.'!$A$8:$A$200,$A308,'Valves &amp; Acc.'!$N$8:$N$200)+SUMIF(Controllers!$A$8:$A$209,$A308,Controllers!$N$8:$N$209)+SUMIF('Central Control Systems'!$A$8:$A$198,$A308,'Central Control Systems'!$N$8:$N$198)+SUMIF('LND Services'!$A$8:$A$182,$A308,'LND Services'!$N$8:$N$182)+SUMIF(#REF!,$A308,#REF!)+SUMIF(#REF!,$A308,#REF!)+SUMIF(AG!$A$8:$A$175,$A308,AG!$N$8:$N$175)+SUMIF('Spare Parts'!$A$8:$A$184,$A308,'Spare Parts'!$J$8:$J$184)</f>
        <v>#REF!</v>
      </c>
      <c r="O308" s="8"/>
      <c r="P308" s="8"/>
      <c r="Q308" s="8"/>
      <c r="R308" s="8"/>
    </row>
    <row r="309" spans="1:18" s="15" customFormat="1" x14ac:dyDescent="0.25">
      <c r="A309" s="413" t="s">
        <v>170</v>
      </c>
      <c r="B309" s="57" t="s">
        <v>937</v>
      </c>
      <c r="C309" s="102" t="s">
        <v>938</v>
      </c>
      <c r="D309" s="292">
        <v>2.98</v>
      </c>
      <c r="E309" s="295">
        <v>2.89</v>
      </c>
      <c r="F309" s="245">
        <v>3.1141868512110676E-2</v>
      </c>
      <c r="G309" s="106" t="s">
        <v>639</v>
      </c>
      <c r="H309" s="106">
        <v>25</v>
      </c>
      <c r="I309" s="106" t="s">
        <v>1776</v>
      </c>
      <c r="J309" s="106" t="s">
        <v>711</v>
      </c>
      <c r="K309" s="106">
        <v>10000</v>
      </c>
      <c r="L309" s="107">
        <v>0.8</v>
      </c>
      <c r="M309" s="106" t="s">
        <v>1771</v>
      </c>
      <c r="N309" s="239" t="e">
        <f>SUMIF('Low Volume Irrigation'!$A$8:$A$212,$A309,'Low Volume Irrigation'!$N$8:$N$212)+SUMIF('Spray heads &amp; Nozzles'!$A$8:$A$202,$A309,'Spray heads &amp; Nozzles'!$N$8:$N$202)+SUMIF('Rotors &amp; Nozzles'!$A$8:$A$215,$A309,'Rotors &amp; Nozzles'!$N$8:$N$215)+SUMIF('Valves &amp; Acc.'!$A$8:$A$200,$A309,'Valves &amp; Acc.'!$N$8:$N$200)+SUMIF(Controllers!$A$8:$A$209,$A309,Controllers!$N$8:$N$209)+SUMIF('Central Control Systems'!$A$8:$A$198,$A309,'Central Control Systems'!$N$8:$N$198)+SUMIF('LND Services'!$A$8:$A$182,$A309,'LND Services'!$N$8:$N$182)+SUMIF(#REF!,$A309,#REF!)+SUMIF(#REF!,$A309,#REF!)+SUMIF(AG!$A$8:$A$175,$A309,AG!$N$8:$N$175)+SUMIF('Spare Parts'!$A$8:$A$184,$A309,'Spare Parts'!$J$8:$J$184)</f>
        <v>#REF!</v>
      </c>
      <c r="O309" s="8"/>
      <c r="P309" s="8"/>
      <c r="Q309" s="8"/>
      <c r="R309" s="8"/>
    </row>
    <row r="310" spans="1:18" s="15" customFormat="1" x14ac:dyDescent="0.25">
      <c r="A310" s="413" t="s">
        <v>172</v>
      </c>
      <c r="B310" s="57" t="s">
        <v>940</v>
      </c>
      <c r="C310" s="102" t="s">
        <v>941</v>
      </c>
      <c r="D310" s="292">
        <v>2.7</v>
      </c>
      <c r="E310" s="295">
        <v>2.62</v>
      </c>
      <c r="F310" s="245">
        <v>3.0534351145038195E-2</v>
      </c>
      <c r="G310" s="106" t="s">
        <v>639</v>
      </c>
      <c r="H310" s="106">
        <v>250</v>
      </c>
      <c r="I310" s="106" t="s">
        <v>1774</v>
      </c>
      <c r="J310" s="106" t="s">
        <v>720</v>
      </c>
      <c r="K310" s="106">
        <v>22500</v>
      </c>
      <c r="L310" s="107">
        <v>2</v>
      </c>
      <c r="M310" s="106" t="s">
        <v>1771</v>
      </c>
      <c r="N310" s="239" t="e">
        <f>SUMIF('Low Volume Irrigation'!$A$8:$A$212,$A310,'Low Volume Irrigation'!$N$8:$N$212)+SUMIF('Spray heads &amp; Nozzles'!$A$8:$A$202,$A310,'Spray heads &amp; Nozzles'!$N$8:$N$202)+SUMIF('Rotors &amp; Nozzles'!$A$8:$A$215,$A310,'Rotors &amp; Nozzles'!$N$8:$N$215)+SUMIF('Valves &amp; Acc.'!$A$8:$A$200,$A310,'Valves &amp; Acc.'!$N$8:$N$200)+SUMIF(Controllers!$A$8:$A$209,$A310,Controllers!$N$8:$N$209)+SUMIF('Central Control Systems'!$A$8:$A$198,$A310,'Central Control Systems'!$N$8:$N$198)+SUMIF('LND Services'!$A$8:$A$182,$A310,'LND Services'!$N$8:$N$182)+SUMIF(#REF!,$A310,#REF!)+SUMIF(#REF!,$A310,#REF!)+SUMIF(AG!$A$8:$A$175,$A310,AG!$N$8:$N$175)+SUMIF('Spare Parts'!$A$8:$A$184,$A310,'Spare Parts'!$J$8:$J$184)</f>
        <v>#REF!</v>
      </c>
      <c r="O310" s="8"/>
      <c r="P310" s="8"/>
      <c r="Q310" s="8"/>
      <c r="R310" s="8"/>
    </row>
    <row r="311" spans="1:18" s="15" customFormat="1" x14ac:dyDescent="0.25">
      <c r="A311" s="413" t="s">
        <v>173</v>
      </c>
      <c r="B311" s="57" t="s">
        <v>942</v>
      </c>
      <c r="C311" s="102" t="s">
        <v>943</v>
      </c>
      <c r="D311" s="292">
        <v>2.7</v>
      </c>
      <c r="E311" s="295">
        <v>2.62</v>
      </c>
      <c r="F311" s="245">
        <v>3.0534351145038195E-2</v>
      </c>
      <c r="G311" s="106" t="s">
        <v>639</v>
      </c>
      <c r="H311" s="106">
        <v>250</v>
      </c>
      <c r="I311" s="106" t="s">
        <v>1774</v>
      </c>
      <c r="J311" s="106" t="s">
        <v>720</v>
      </c>
      <c r="K311" s="106">
        <v>22500</v>
      </c>
      <c r="L311" s="107">
        <v>1.9</v>
      </c>
      <c r="M311" s="106" t="s">
        <v>1771</v>
      </c>
      <c r="N311" s="239" t="e">
        <f>SUMIF('Low Volume Irrigation'!$A$8:$A$212,$A311,'Low Volume Irrigation'!$N$8:$N$212)+SUMIF('Spray heads &amp; Nozzles'!$A$8:$A$202,$A311,'Spray heads &amp; Nozzles'!$N$8:$N$202)+SUMIF('Rotors &amp; Nozzles'!$A$8:$A$215,$A311,'Rotors &amp; Nozzles'!$N$8:$N$215)+SUMIF('Valves &amp; Acc.'!$A$8:$A$200,$A311,'Valves &amp; Acc.'!$N$8:$N$200)+SUMIF(Controllers!$A$8:$A$209,$A311,Controllers!$N$8:$N$209)+SUMIF('Central Control Systems'!$A$8:$A$198,$A311,'Central Control Systems'!$N$8:$N$198)+SUMIF('LND Services'!$A$8:$A$182,$A311,'LND Services'!$N$8:$N$182)+SUMIF(#REF!,$A311,#REF!)+SUMIF(#REF!,$A311,#REF!)+SUMIF(AG!$A$8:$A$175,$A311,AG!$N$8:$N$175)+SUMIF('Spare Parts'!$A$8:$A$184,$A311,'Spare Parts'!$J$8:$J$184)</f>
        <v>#REF!</v>
      </c>
      <c r="O311" s="8"/>
      <c r="P311" s="8"/>
      <c r="Q311" s="8"/>
      <c r="R311" s="8"/>
    </row>
    <row r="312" spans="1:18" s="15" customFormat="1" x14ac:dyDescent="0.25">
      <c r="A312" s="413" t="s">
        <v>174</v>
      </c>
      <c r="B312" s="57" t="s">
        <v>944</v>
      </c>
      <c r="C312" s="102" t="s">
        <v>945</v>
      </c>
      <c r="D312" s="292">
        <v>2.7</v>
      </c>
      <c r="E312" s="295">
        <v>2.62</v>
      </c>
      <c r="F312" s="245">
        <v>3.0534351145038195E-2</v>
      </c>
      <c r="G312" s="106" t="s">
        <v>639</v>
      </c>
      <c r="H312" s="106">
        <v>250</v>
      </c>
      <c r="I312" s="106" t="s">
        <v>1774</v>
      </c>
      <c r="J312" s="106" t="s">
        <v>720</v>
      </c>
      <c r="K312" s="106">
        <v>22500</v>
      </c>
      <c r="L312" s="107">
        <v>2</v>
      </c>
      <c r="M312" s="106" t="s">
        <v>1771</v>
      </c>
      <c r="N312" s="239" t="e">
        <f>SUMIF('Low Volume Irrigation'!$A$8:$A$212,$A312,'Low Volume Irrigation'!$N$8:$N$212)+SUMIF('Spray heads &amp; Nozzles'!$A$8:$A$202,$A312,'Spray heads &amp; Nozzles'!$N$8:$N$202)+SUMIF('Rotors &amp; Nozzles'!$A$8:$A$215,$A312,'Rotors &amp; Nozzles'!$N$8:$N$215)+SUMIF('Valves &amp; Acc.'!$A$8:$A$200,$A312,'Valves &amp; Acc.'!$N$8:$N$200)+SUMIF(Controllers!$A$8:$A$209,$A312,Controllers!$N$8:$N$209)+SUMIF('Central Control Systems'!$A$8:$A$198,$A312,'Central Control Systems'!$N$8:$N$198)+SUMIF('LND Services'!$A$8:$A$182,$A312,'LND Services'!$N$8:$N$182)+SUMIF(#REF!,$A312,#REF!)+SUMIF(#REF!,$A312,#REF!)+SUMIF(AG!$A$8:$A$175,$A312,AG!$N$8:$N$175)+SUMIF('Spare Parts'!$A$8:$A$184,$A312,'Spare Parts'!$J$8:$J$184)</f>
        <v>#REF!</v>
      </c>
      <c r="O312" s="8"/>
      <c r="P312" s="8"/>
      <c r="Q312" s="8"/>
      <c r="R312" s="8"/>
    </row>
    <row r="313" spans="1:18" s="15" customFormat="1" x14ac:dyDescent="0.25">
      <c r="A313" s="413" t="s">
        <v>175</v>
      </c>
      <c r="B313" s="57" t="s">
        <v>946</v>
      </c>
      <c r="C313" s="102" t="s">
        <v>947</v>
      </c>
      <c r="D313" s="292">
        <v>2.7</v>
      </c>
      <c r="E313" s="295">
        <v>2.62</v>
      </c>
      <c r="F313" s="245">
        <v>3.0534351145038195E-2</v>
      </c>
      <c r="G313" s="106" t="s">
        <v>639</v>
      </c>
      <c r="H313" s="106">
        <v>250</v>
      </c>
      <c r="I313" s="106" t="s">
        <v>1774</v>
      </c>
      <c r="J313" s="106" t="s">
        <v>720</v>
      </c>
      <c r="K313" s="106">
        <v>22500</v>
      </c>
      <c r="L313" s="107">
        <v>1.9</v>
      </c>
      <c r="M313" s="106" t="s">
        <v>1771</v>
      </c>
      <c r="N313" s="239" t="e">
        <f>SUMIF('Low Volume Irrigation'!$A$8:$A$212,$A313,'Low Volume Irrigation'!$N$8:$N$212)+SUMIF('Spray heads &amp; Nozzles'!$A$8:$A$202,$A313,'Spray heads &amp; Nozzles'!$N$8:$N$202)+SUMIF('Rotors &amp; Nozzles'!$A$8:$A$215,$A313,'Rotors &amp; Nozzles'!$N$8:$N$215)+SUMIF('Valves &amp; Acc.'!$A$8:$A$200,$A313,'Valves &amp; Acc.'!$N$8:$N$200)+SUMIF(Controllers!$A$8:$A$209,$A313,Controllers!$N$8:$N$209)+SUMIF('Central Control Systems'!$A$8:$A$198,$A313,'Central Control Systems'!$N$8:$N$198)+SUMIF('LND Services'!$A$8:$A$182,$A313,'LND Services'!$N$8:$N$182)+SUMIF(#REF!,$A313,#REF!)+SUMIF(#REF!,$A313,#REF!)+SUMIF(AG!$A$8:$A$175,$A313,AG!$N$8:$N$175)+SUMIF('Spare Parts'!$A$8:$A$184,$A313,'Spare Parts'!$J$8:$J$184)</f>
        <v>#REF!</v>
      </c>
      <c r="O313" s="8"/>
      <c r="P313" s="8"/>
      <c r="Q313" s="8"/>
      <c r="R313" s="8"/>
    </row>
    <row r="314" spans="1:18" s="15" customFormat="1" x14ac:dyDescent="0.25">
      <c r="A314" s="413" t="s">
        <v>176</v>
      </c>
      <c r="B314" s="57" t="s">
        <v>948</v>
      </c>
      <c r="C314" s="102" t="s">
        <v>949</v>
      </c>
      <c r="D314" s="292">
        <v>2.7</v>
      </c>
      <c r="E314" s="295">
        <v>2.62</v>
      </c>
      <c r="F314" s="245">
        <v>3.0534351145038195E-2</v>
      </c>
      <c r="G314" s="106" t="s">
        <v>639</v>
      </c>
      <c r="H314" s="106">
        <v>250</v>
      </c>
      <c r="I314" s="106" t="s">
        <v>1774</v>
      </c>
      <c r="J314" s="106" t="s">
        <v>720</v>
      </c>
      <c r="K314" s="106">
        <v>22500</v>
      </c>
      <c r="L314" s="107">
        <v>1.8</v>
      </c>
      <c r="M314" s="106" t="s">
        <v>1771</v>
      </c>
      <c r="N314" s="239" t="e">
        <f>SUMIF('Low Volume Irrigation'!$A$8:$A$212,$A314,'Low Volume Irrigation'!$N$8:$N$212)+SUMIF('Spray heads &amp; Nozzles'!$A$8:$A$202,$A314,'Spray heads &amp; Nozzles'!$N$8:$N$202)+SUMIF('Rotors &amp; Nozzles'!$A$8:$A$215,$A314,'Rotors &amp; Nozzles'!$N$8:$N$215)+SUMIF('Valves &amp; Acc.'!$A$8:$A$200,$A314,'Valves &amp; Acc.'!$N$8:$N$200)+SUMIF(Controllers!$A$8:$A$209,$A314,Controllers!$N$8:$N$209)+SUMIF('Central Control Systems'!$A$8:$A$198,$A314,'Central Control Systems'!$N$8:$N$198)+SUMIF('LND Services'!$A$8:$A$182,$A314,'LND Services'!$N$8:$N$182)+SUMIF(#REF!,$A314,#REF!)+SUMIF(#REF!,$A314,#REF!)+SUMIF(AG!$A$8:$A$175,$A314,AG!$N$8:$N$175)+SUMIF('Spare Parts'!$A$8:$A$184,$A314,'Spare Parts'!$J$8:$J$184)</f>
        <v>#REF!</v>
      </c>
      <c r="O314" s="8"/>
      <c r="P314" s="8"/>
      <c r="Q314" s="8"/>
      <c r="R314" s="8"/>
    </row>
    <row r="315" spans="1:18" s="15" customFormat="1" x14ac:dyDescent="0.25">
      <c r="A315" s="413" t="s">
        <v>177</v>
      </c>
      <c r="B315" s="57" t="s">
        <v>950</v>
      </c>
      <c r="C315" s="102" t="s">
        <v>951</v>
      </c>
      <c r="D315" s="292">
        <v>2.7</v>
      </c>
      <c r="E315" s="295">
        <v>2.62</v>
      </c>
      <c r="F315" s="245">
        <v>3.0534351145038195E-2</v>
      </c>
      <c r="G315" s="106" t="s">
        <v>639</v>
      </c>
      <c r="H315" s="106">
        <v>250</v>
      </c>
      <c r="I315" s="106" t="s">
        <v>1774</v>
      </c>
      <c r="J315" s="106" t="s">
        <v>720</v>
      </c>
      <c r="K315" s="106">
        <v>22500</v>
      </c>
      <c r="L315" s="107">
        <v>1.8</v>
      </c>
      <c r="M315" s="106" t="s">
        <v>1771</v>
      </c>
      <c r="N315" s="239" t="e">
        <f>SUMIF('Low Volume Irrigation'!$A$8:$A$212,$A315,'Low Volume Irrigation'!$N$8:$N$212)+SUMIF('Spray heads &amp; Nozzles'!$A$8:$A$202,$A315,'Spray heads &amp; Nozzles'!$N$8:$N$202)+SUMIF('Rotors &amp; Nozzles'!$A$8:$A$215,$A315,'Rotors &amp; Nozzles'!$N$8:$N$215)+SUMIF('Valves &amp; Acc.'!$A$8:$A$200,$A315,'Valves &amp; Acc.'!$N$8:$N$200)+SUMIF(Controllers!$A$8:$A$209,$A315,Controllers!$N$8:$N$209)+SUMIF('Central Control Systems'!$A$8:$A$198,$A315,'Central Control Systems'!$N$8:$N$198)+SUMIF('LND Services'!$A$8:$A$182,$A315,'LND Services'!$N$8:$N$182)+SUMIF(#REF!,$A315,#REF!)+SUMIF(#REF!,$A315,#REF!)+SUMIF(AG!$A$8:$A$175,$A315,AG!$N$8:$N$175)+SUMIF('Spare Parts'!$A$8:$A$184,$A315,'Spare Parts'!$J$8:$J$184)</f>
        <v>#REF!</v>
      </c>
      <c r="O315" s="8"/>
      <c r="P315" s="8"/>
      <c r="Q315" s="8"/>
      <c r="R315" s="8"/>
    </row>
    <row r="316" spans="1:18" s="15" customFormat="1" x14ac:dyDescent="0.25">
      <c r="A316" s="413" t="s">
        <v>178</v>
      </c>
      <c r="B316" s="57" t="s">
        <v>952</v>
      </c>
      <c r="C316" s="102" t="s">
        <v>953</v>
      </c>
      <c r="D316" s="292">
        <v>2.7</v>
      </c>
      <c r="E316" s="295">
        <v>2.62</v>
      </c>
      <c r="F316" s="245">
        <v>3.0534351145038195E-2</v>
      </c>
      <c r="G316" s="106" t="s">
        <v>639</v>
      </c>
      <c r="H316" s="106">
        <v>250</v>
      </c>
      <c r="I316" s="106" t="s">
        <v>1774</v>
      </c>
      <c r="J316" s="106" t="s">
        <v>720</v>
      </c>
      <c r="K316" s="106">
        <v>22500</v>
      </c>
      <c r="L316" s="107">
        <v>1.8</v>
      </c>
      <c r="M316" s="106" t="s">
        <v>1771</v>
      </c>
      <c r="N316" s="239" t="e">
        <f>SUMIF('Low Volume Irrigation'!$A$8:$A$212,$A316,'Low Volume Irrigation'!$N$8:$N$212)+SUMIF('Spray heads &amp; Nozzles'!$A$8:$A$202,$A316,'Spray heads &amp; Nozzles'!$N$8:$N$202)+SUMIF('Rotors &amp; Nozzles'!$A$8:$A$215,$A316,'Rotors &amp; Nozzles'!$N$8:$N$215)+SUMIF('Valves &amp; Acc.'!$A$8:$A$200,$A316,'Valves &amp; Acc.'!$N$8:$N$200)+SUMIF(Controllers!$A$8:$A$209,$A316,Controllers!$N$8:$N$209)+SUMIF('Central Control Systems'!$A$8:$A$198,$A316,'Central Control Systems'!$N$8:$N$198)+SUMIF('LND Services'!$A$8:$A$182,$A316,'LND Services'!$N$8:$N$182)+SUMIF(#REF!,$A316,#REF!)+SUMIF(#REF!,$A316,#REF!)+SUMIF(AG!$A$8:$A$175,$A316,AG!$N$8:$N$175)+SUMIF('Spare Parts'!$A$8:$A$184,$A316,'Spare Parts'!$J$8:$J$184)</f>
        <v>#REF!</v>
      </c>
      <c r="O316" s="8"/>
      <c r="P316" s="8"/>
      <c r="Q316" s="8"/>
      <c r="R316" s="8"/>
    </row>
    <row r="317" spans="1:18" s="15" customFormat="1" x14ac:dyDescent="0.25">
      <c r="A317" s="413" t="s">
        <v>180</v>
      </c>
      <c r="B317" s="57" t="s">
        <v>955</v>
      </c>
      <c r="C317" s="102" t="s">
        <v>956</v>
      </c>
      <c r="D317" s="292">
        <v>2.63</v>
      </c>
      <c r="E317" s="295">
        <v>2.63</v>
      </c>
      <c r="F317" s="245">
        <v>0</v>
      </c>
      <c r="G317" s="106" t="s">
        <v>639</v>
      </c>
      <c r="H317" s="106">
        <v>250</v>
      </c>
      <c r="I317" s="106" t="s">
        <v>1774</v>
      </c>
      <c r="J317" s="106" t="s">
        <v>720</v>
      </c>
      <c r="K317" s="106">
        <v>22500</v>
      </c>
      <c r="L317" s="107">
        <v>1.9</v>
      </c>
      <c r="M317" s="106" t="s">
        <v>1771</v>
      </c>
      <c r="N317" s="239" t="e">
        <f>SUMIF('Low Volume Irrigation'!$A$8:$A$212,$A317,'Low Volume Irrigation'!$N$8:$N$212)+SUMIF('Spray heads &amp; Nozzles'!$A$8:$A$202,$A317,'Spray heads &amp; Nozzles'!$N$8:$N$202)+SUMIF('Rotors &amp; Nozzles'!$A$8:$A$215,$A317,'Rotors &amp; Nozzles'!$N$8:$N$215)+SUMIF('Valves &amp; Acc.'!$A$8:$A$200,$A317,'Valves &amp; Acc.'!$N$8:$N$200)+SUMIF(Controllers!$A$8:$A$209,$A317,Controllers!$N$8:$N$209)+SUMIF('Central Control Systems'!$A$8:$A$198,$A317,'Central Control Systems'!$N$8:$N$198)+SUMIF('LND Services'!$A$8:$A$182,$A317,'LND Services'!$N$8:$N$182)+SUMIF(#REF!,$A317,#REF!)+SUMIF(#REF!,$A317,#REF!)+SUMIF(AG!$A$8:$A$175,$A317,AG!$N$8:$N$175)+SUMIF('Spare Parts'!$A$8:$A$184,$A317,'Spare Parts'!$J$8:$J$184)</f>
        <v>#REF!</v>
      </c>
      <c r="O317" s="8"/>
      <c r="P317" s="8"/>
      <c r="Q317" s="8"/>
      <c r="R317" s="8"/>
    </row>
    <row r="318" spans="1:18" s="15" customFormat="1" x14ac:dyDescent="0.25">
      <c r="A318" s="413" t="s">
        <v>181</v>
      </c>
      <c r="B318" s="57" t="s">
        <v>957</v>
      </c>
      <c r="C318" s="102" t="s">
        <v>958</v>
      </c>
      <c r="D318" s="292">
        <v>2.63</v>
      </c>
      <c r="E318" s="295">
        <v>2.63</v>
      </c>
      <c r="F318" s="245">
        <v>0</v>
      </c>
      <c r="G318" s="106" t="s">
        <v>639</v>
      </c>
      <c r="H318" s="106">
        <v>250</v>
      </c>
      <c r="I318" s="106" t="s">
        <v>1774</v>
      </c>
      <c r="J318" s="106" t="s">
        <v>720</v>
      </c>
      <c r="K318" s="106">
        <v>22500</v>
      </c>
      <c r="L318" s="107">
        <v>1.9</v>
      </c>
      <c r="M318" s="106" t="s">
        <v>1771</v>
      </c>
      <c r="N318" s="239" t="e">
        <f>SUMIF('Low Volume Irrigation'!$A$8:$A$212,$A318,'Low Volume Irrigation'!$N$8:$N$212)+SUMIF('Spray heads &amp; Nozzles'!$A$8:$A$202,$A318,'Spray heads &amp; Nozzles'!$N$8:$N$202)+SUMIF('Rotors &amp; Nozzles'!$A$8:$A$215,$A318,'Rotors &amp; Nozzles'!$N$8:$N$215)+SUMIF('Valves &amp; Acc.'!$A$8:$A$200,$A318,'Valves &amp; Acc.'!$N$8:$N$200)+SUMIF(Controllers!$A$8:$A$209,$A318,Controllers!$N$8:$N$209)+SUMIF('Central Control Systems'!$A$8:$A$198,$A318,'Central Control Systems'!$N$8:$N$198)+SUMIF('LND Services'!$A$8:$A$182,$A318,'LND Services'!$N$8:$N$182)+SUMIF(#REF!,$A318,#REF!)+SUMIF(#REF!,$A318,#REF!)+SUMIF(AG!$A$8:$A$175,$A318,AG!$N$8:$N$175)+SUMIF('Spare Parts'!$A$8:$A$184,$A318,'Spare Parts'!$J$8:$J$184)</f>
        <v>#REF!</v>
      </c>
      <c r="O318" s="8"/>
      <c r="P318" s="8"/>
      <c r="Q318" s="8"/>
      <c r="R318" s="8"/>
    </row>
    <row r="319" spans="1:18" s="15" customFormat="1" x14ac:dyDescent="0.25">
      <c r="A319" s="413" t="s">
        <v>182</v>
      </c>
      <c r="B319" s="57" t="s">
        <v>959</v>
      </c>
      <c r="C319" s="102" t="s">
        <v>960</v>
      </c>
      <c r="D319" s="292">
        <v>2.63</v>
      </c>
      <c r="E319" s="295">
        <v>2.63</v>
      </c>
      <c r="F319" s="245">
        <v>0</v>
      </c>
      <c r="G319" s="106" t="s">
        <v>639</v>
      </c>
      <c r="H319" s="106">
        <v>250</v>
      </c>
      <c r="I319" s="106" t="s">
        <v>1774</v>
      </c>
      <c r="J319" s="106" t="s">
        <v>720</v>
      </c>
      <c r="K319" s="106">
        <v>22500</v>
      </c>
      <c r="L319" s="107">
        <v>1.8</v>
      </c>
      <c r="M319" s="106" t="s">
        <v>1771</v>
      </c>
      <c r="N319" s="239" t="e">
        <f>SUMIF('Low Volume Irrigation'!$A$8:$A$212,$A319,'Low Volume Irrigation'!$N$8:$N$212)+SUMIF('Spray heads &amp; Nozzles'!$A$8:$A$202,$A319,'Spray heads &amp; Nozzles'!$N$8:$N$202)+SUMIF('Rotors &amp; Nozzles'!$A$8:$A$215,$A319,'Rotors &amp; Nozzles'!$N$8:$N$215)+SUMIF('Valves &amp; Acc.'!$A$8:$A$200,$A319,'Valves &amp; Acc.'!$N$8:$N$200)+SUMIF(Controllers!$A$8:$A$209,$A319,Controllers!$N$8:$N$209)+SUMIF('Central Control Systems'!$A$8:$A$198,$A319,'Central Control Systems'!$N$8:$N$198)+SUMIF('LND Services'!$A$8:$A$182,$A319,'LND Services'!$N$8:$N$182)+SUMIF(#REF!,$A319,#REF!)+SUMIF(#REF!,$A319,#REF!)+SUMIF(AG!$A$8:$A$175,$A319,AG!$N$8:$N$175)+SUMIF('Spare Parts'!$A$8:$A$184,$A319,'Spare Parts'!$J$8:$J$184)</f>
        <v>#REF!</v>
      </c>
      <c r="O319" s="8"/>
      <c r="P319" s="8"/>
      <c r="Q319" s="8"/>
      <c r="R319" s="8"/>
    </row>
    <row r="320" spans="1:18" s="15" customFormat="1" x14ac:dyDescent="0.25">
      <c r="A320" s="413" t="s">
        <v>183</v>
      </c>
      <c r="B320" s="57" t="s">
        <v>961</v>
      </c>
      <c r="C320" s="102" t="s">
        <v>962</v>
      </c>
      <c r="D320" s="292">
        <v>2.63</v>
      </c>
      <c r="E320" s="295">
        <v>2.63</v>
      </c>
      <c r="F320" s="245">
        <v>0</v>
      </c>
      <c r="G320" s="106" t="s">
        <v>639</v>
      </c>
      <c r="H320" s="106">
        <v>250</v>
      </c>
      <c r="I320" s="106" t="s">
        <v>1774</v>
      </c>
      <c r="J320" s="106" t="s">
        <v>720</v>
      </c>
      <c r="K320" s="106">
        <v>22500</v>
      </c>
      <c r="L320" s="107">
        <v>1.8</v>
      </c>
      <c r="M320" s="106" t="s">
        <v>1771</v>
      </c>
      <c r="N320" s="239" t="e">
        <f>SUMIF('Low Volume Irrigation'!$A$8:$A$212,$A320,'Low Volume Irrigation'!$N$8:$N$212)+SUMIF('Spray heads &amp; Nozzles'!$A$8:$A$202,$A320,'Spray heads &amp; Nozzles'!$N$8:$N$202)+SUMIF('Rotors &amp; Nozzles'!$A$8:$A$215,$A320,'Rotors &amp; Nozzles'!$N$8:$N$215)+SUMIF('Valves &amp; Acc.'!$A$8:$A$200,$A320,'Valves &amp; Acc.'!$N$8:$N$200)+SUMIF(Controllers!$A$8:$A$209,$A320,Controllers!$N$8:$N$209)+SUMIF('Central Control Systems'!$A$8:$A$198,$A320,'Central Control Systems'!$N$8:$N$198)+SUMIF('LND Services'!$A$8:$A$182,$A320,'LND Services'!$N$8:$N$182)+SUMIF(#REF!,$A320,#REF!)+SUMIF(#REF!,$A320,#REF!)+SUMIF(AG!$A$8:$A$175,$A320,AG!$N$8:$N$175)+SUMIF('Spare Parts'!$A$8:$A$184,$A320,'Spare Parts'!$J$8:$J$184)</f>
        <v>#REF!</v>
      </c>
      <c r="O320" s="8"/>
      <c r="P320" s="8"/>
      <c r="Q320" s="8"/>
      <c r="R320" s="8"/>
    </row>
    <row r="321" spans="1:18" s="15" customFormat="1" x14ac:dyDescent="0.25">
      <c r="A321" s="413" t="s">
        <v>185</v>
      </c>
      <c r="B321" s="57" t="s">
        <v>964</v>
      </c>
      <c r="C321" s="102" t="s">
        <v>965</v>
      </c>
      <c r="D321" s="292">
        <v>4.74</v>
      </c>
      <c r="E321" s="295">
        <v>4.5999999999999996</v>
      </c>
      <c r="F321" s="245">
        <v>3.0434782608695778E-2</v>
      </c>
      <c r="G321" s="106" t="s">
        <v>639</v>
      </c>
      <c r="H321" s="106">
        <v>25</v>
      </c>
      <c r="I321" s="106" t="s">
        <v>1776</v>
      </c>
      <c r="J321" s="106" t="s">
        <v>711</v>
      </c>
      <c r="K321" s="106">
        <v>12000</v>
      </c>
      <c r="L321" s="107">
        <v>0.8</v>
      </c>
      <c r="M321" s="106" t="s">
        <v>1771</v>
      </c>
      <c r="N321" s="239" t="e">
        <f>SUMIF('Low Volume Irrigation'!$A$8:$A$212,$A321,'Low Volume Irrigation'!$N$8:$N$212)+SUMIF('Spray heads &amp; Nozzles'!$A$8:$A$202,$A321,'Spray heads &amp; Nozzles'!$N$8:$N$202)+SUMIF('Rotors &amp; Nozzles'!$A$8:$A$215,$A321,'Rotors &amp; Nozzles'!$N$8:$N$215)+SUMIF('Valves &amp; Acc.'!$A$8:$A$200,$A321,'Valves &amp; Acc.'!$N$8:$N$200)+SUMIF(Controllers!$A$8:$A$209,$A321,Controllers!$N$8:$N$209)+SUMIF('Central Control Systems'!$A$8:$A$198,$A321,'Central Control Systems'!$N$8:$N$198)+SUMIF('LND Services'!$A$8:$A$182,$A321,'LND Services'!$N$8:$N$182)+SUMIF(#REF!,$A321,#REF!)+SUMIF(#REF!,$A321,#REF!)+SUMIF(AG!$A$8:$A$175,$A321,AG!$N$8:$N$175)+SUMIF('Spare Parts'!$A$8:$A$184,$A321,'Spare Parts'!$J$8:$J$184)</f>
        <v>#REF!</v>
      </c>
      <c r="O321" s="8"/>
      <c r="P321" s="8"/>
      <c r="Q321" s="8"/>
      <c r="R321" s="8"/>
    </row>
    <row r="322" spans="1:18" s="15" customFormat="1" x14ac:dyDescent="0.25">
      <c r="A322" s="413" t="s">
        <v>186</v>
      </c>
      <c r="B322" s="57" t="s">
        <v>966</v>
      </c>
      <c r="C322" s="102" t="s">
        <v>967</v>
      </c>
      <c r="D322" s="292">
        <v>4.74</v>
      </c>
      <c r="E322" s="295">
        <v>4.5999999999999996</v>
      </c>
      <c r="F322" s="245">
        <v>3.0434782608695778E-2</v>
      </c>
      <c r="G322" s="106" t="s">
        <v>639</v>
      </c>
      <c r="H322" s="106">
        <v>25</v>
      </c>
      <c r="I322" s="106" t="s">
        <v>1776</v>
      </c>
      <c r="J322" s="106" t="s">
        <v>711</v>
      </c>
      <c r="K322" s="106">
        <v>12000</v>
      </c>
      <c r="L322" s="107">
        <v>0.76500000000000001</v>
      </c>
      <c r="M322" s="106" t="s">
        <v>1771</v>
      </c>
      <c r="N322" s="239" t="e">
        <f>SUMIF('Low Volume Irrigation'!$A$8:$A$212,$A322,'Low Volume Irrigation'!$N$8:$N$212)+SUMIF('Spray heads &amp; Nozzles'!$A$8:$A$202,$A322,'Spray heads &amp; Nozzles'!$N$8:$N$202)+SUMIF('Rotors &amp; Nozzles'!$A$8:$A$215,$A322,'Rotors &amp; Nozzles'!$N$8:$N$215)+SUMIF('Valves &amp; Acc.'!$A$8:$A$200,$A322,'Valves &amp; Acc.'!$N$8:$N$200)+SUMIF(Controllers!$A$8:$A$209,$A322,Controllers!$N$8:$N$209)+SUMIF('Central Control Systems'!$A$8:$A$198,$A322,'Central Control Systems'!$N$8:$N$198)+SUMIF('LND Services'!$A$8:$A$182,$A322,'LND Services'!$N$8:$N$182)+SUMIF(#REF!,$A322,#REF!)+SUMIF(#REF!,$A322,#REF!)+SUMIF(AG!$A$8:$A$175,$A322,AG!$N$8:$N$175)+SUMIF('Spare Parts'!$A$8:$A$184,$A322,'Spare Parts'!$J$8:$J$184)</f>
        <v>#REF!</v>
      </c>
      <c r="O322" s="8"/>
      <c r="P322" s="8"/>
      <c r="Q322" s="8"/>
      <c r="R322" s="8"/>
    </row>
    <row r="323" spans="1:18" s="15" customFormat="1" x14ac:dyDescent="0.25">
      <c r="A323" s="413" t="s">
        <v>187</v>
      </c>
      <c r="B323" s="57" t="s">
        <v>968</v>
      </c>
      <c r="C323" s="102" t="s">
        <v>969</v>
      </c>
      <c r="D323" s="292">
        <v>4.74</v>
      </c>
      <c r="E323" s="295">
        <v>4.5999999999999996</v>
      </c>
      <c r="F323" s="245">
        <v>3.0434782608695778E-2</v>
      </c>
      <c r="G323" s="106" t="s">
        <v>639</v>
      </c>
      <c r="H323" s="106">
        <v>25</v>
      </c>
      <c r="I323" s="106" t="s">
        <v>1776</v>
      </c>
      <c r="J323" s="106" t="s">
        <v>711</v>
      </c>
      <c r="K323" s="106">
        <v>12000</v>
      </c>
      <c r="L323" s="107">
        <v>0.77</v>
      </c>
      <c r="M323" s="106" t="s">
        <v>1771</v>
      </c>
      <c r="N323" s="239" t="e">
        <f>SUMIF('Low Volume Irrigation'!$A$8:$A$212,$A323,'Low Volume Irrigation'!$N$8:$N$212)+SUMIF('Spray heads &amp; Nozzles'!$A$8:$A$202,$A323,'Spray heads &amp; Nozzles'!$N$8:$N$202)+SUMIF('Rotors &amp; Nozzles'!$A$8:$A$215,$A323,'Rotors &amp; Nozzles'!$N$8:$N$215)+SUMIF('Valves &amp; Acc.'!$A$8:$A$200,$A323,'Valves &amp; Acc.'!$N$8:$N$200)+SUMIF(Controllers!$A$8:$A$209,$A323,Controllers!$N$8:$N$209)+SUMIF('Central Control Systems'!$A$8:$A$198,$A323,'Central Control Systems'!$N$8:$N$198)+SUMIF('LND Services'!$A$8:$A$182,$A323,'LND Services'!$N$8:$N$182)+SUMIF(#REF!,$A323,#REF!)+SUMIF(#REF!,$A323,#REF!)+SUMIF(AG!$A$8:$A$175,$A323,AG!$N$8:$N$175)+SUMIF('Spare Parts'!$A$8:$A$184,$A323,'Spare Parts'!$J$8:$J$184)</f>
        <v>#REF!</v>
      </c>
      <c r="O323" s="8"/>
      <c r="P323" s="8"/>
      <c r="Q323" s="8"/>
      <c r="R323" s="8"/>
    </row>
    <row r="324" spans="1:18" s="15" customFormat="1" x14ac:dyDescent="0.25">
      <c r="A324" s="413" t="s">
        <v>188</v>
      </c>
      <c r="B324" s="57" t="s">
        <v>970</v>
      </c>
      <c r="C324" s="102" t="s">
        <v>971</v>
      </c>
      <c r="D324" s="292">
        <v>4.74</v>
      </c>
      <c r="E324" s="295">
        <v>4.5999999999999996</v>
      </c>
      <c r="F324" s="245">
        <v>3.0434782608695778E-2</v>
      </c>
      <c r="G324" s="106" t="s">
        <v>639</v>
      </c>
      <c r="H324" s="106">
        <v>25</v>
      </c>
      <c r="I324" s="106" t="s">
        <v>1776</v>
      </c>
      <c r="J324" s="106" t="s">
        <v>711</v>
      </c>
      <c r="K324" s="106">
        <v>12000</v>
      </c>
      <c r="L324" s="107">
        <v>0.8</v>
      </c>
      <c r="M324" s="106" t="s">
        <v>1771</v>
      </c>
      <c r="N324" s="239" t="e">
        <f>SUMIF('Low Volume Irrigation'!$A$8:$A$212,$A324,'Low Volume Irrigation'!$N$8:$N$212)+SUMIF('Spray heads &amp; Nozzles'!$A$8:$A$202,$A324,'Spray heads &amp; Nozzles'!$N$8:$N$202)+SUMIF('Rotors &amp; Nozzles'!$A$8:$A$215,$A324,'Rotors &amp; Nozzles'!$N$8:$N$215)+SUMIF('Valves &amp; Acc.'!$A$8:$A$200,$A324,'Valves &amp; Acc.'!$N$8:$N$200)+SUMIF(Controllers!$A$8:$A$209,$A324,Controllers!$N$8:$N$209)+SUMIF('Central Control Systems'!$A$8:$A$198,$A324,'Central Control Systems'!$N$8:$N$198)+SUMIF('LND Services'!$A$8:$A$182,$A324,'LND Services'!$N$8:$N$182)+SUMIF(#REF!,$A324,#REF!)+SUMIF(#REF!,$A324,#REF!)+SUMIF(AG!$A$8:$A$175,$A324,AG!$N$8:$N$175)+SUMIF('Spare Parts'!$A$8:$A$184,$A324,'Spare Parts'!$J$8:$J$184)</f>
        <v>#REF!</v>
      </c>
      <c r="O324" s="8"/>
      <c r="P324" s="8"/>
      <c r="Q324" s="8"/>
      <c r="R324" s="8"/>
    </row>
    <row r="325" spans="1:18" s="15" customFormat="1" x14ac:dyDescent="0.25">
      <c r="A325" s="413" t="s">
        <v>189</v>
      </c>
      <c r="B325" s="57" t="s">
        <v>972</v>
      </c>
      <c r="C325" s="102" t="s">
        <v>973</v>
      </c>
      <c r="D325" s="292">
        <v>4.74</v>
      </c>
      <c r="E325" s="295">
        <v>4.5999999999999996</v>
      </c>
      <c r="F325" s="245">
        <v>3.0434782608695778E-2</v>
      </c>
      <c r="G325" s="106" t="s">
        <v>639</v>
      </c>
      <c r="H325" s="106">
        <v>25</v>
      </c>
      <c r="I325" s="106" t="s">
        <v>1776</v>
      </c>
      <c r="J325" s="106" t="s">
        <v>711</v>
      </c>
      <c r="K325" s="106">
        <v>12000</v>
      </c>
      <c r="L325" s="107">
        <v>0.76500000000000001</v>
      </c>
      <c r="M325" s="106" t="s">
        <v>1771</v>
      </c>
      <c r="N325" s="239" t="e">
        <f>SUMIF('Low Volume Irrigation'!$A$8:$A$212,$A325,'Low Volume Irrigation'!$N$8:$N$212)+SUMIF('Spray heads &amp; Nozzles'!$A$8:$A$202,$A325,'Spray heads &amp; Nozzles'!$N$8:$N$202)+SUMIF('Rotors &amp; Nozzles'!$A$8:$A$215,$A325,'Rotors &amp; Nozzles'!$N$8:$N$215)+SUMIF('Valves &amp; Acc.'!$A$8:$A$200,$A325,'Valves &amp; Acc.'!$N$8:$N$200)+SUMIF(Controllers!$A$8:$A$209,$A325,Controllers!$N$8:$N$209)+SUMIF('Central Control Systems'!$A$8:$A$198,$A325,'Central Control Systems'!$N$8:$N$198)+SUMIF('LND Services'!$A$8:$A$182,$A325,'LND Services'!$N$8:$N$182)+SUMIF(#REF!,$A325,#REF!)+SUMIF(#REF!,$A325,#REF!)+SUMIF(AG!$A$8:$A$175,$A325,AG!$N$8:$N$175)+SUMIF('Spare Parts'!$A$8:$A$184,$A325,'Spare Parts'!$J$8:$J$184)</f>
        <v>#REF!</v>
      </c>
      <c r="O325" s="8"/>
      <c r="P325" s="8"/>
      <c r="Q325" s="8"/>
      <c r="R325" s="8"/>
    </row>
    <row r="326" spans="1:18" s="15" customFormat="1" x14ac:dyDescent="0.25">
      <c r="A326" s="413" t="s">
        <v>190</v>
      </c>
      <c r="B326" s="57" t="s">
        <v>974</v>
      </c>
      <c r="C326" s="102" t="s">
        <v>975</v>
      </c>
      <c r="D326" s="292">
        <v>4.74</v>
      </c>
      <c r="E326" s="295">
        <v>4.5999999999999996</v>
      </c>
      <c r="F326" s="245">
        <v>3.0434782608695778E-2</v>
      </c>
      <c r="G326" s="106" t="s">
        <v>639</v>
      </c>
      <c r="H326" s="106">
        <v>25</v>
      </c>
      <c r="I326" s="106" t="s">
        <v>1776</v>
      </c>
      <c r="J326" s="106" t="s">
        <v>711</v>
      </c>
      <c r="K326" s="106">
        <v>12000</v>
      </c>
      <c r="L326" s="107">
        <v>0.76500000000000001</v>
      </c>
      <c r="M326" s="106" t="s">
        <v>1771</v>
      </c>
      <c r="N326" s="239" t="e">
        <f>SUMIF('Low Volume Irrigation'!$A$8:$A$212,$A326,'Low Volume Irrigation'!$N$8:$N$212)+SUMIF('Spray heads &amp; Nozzles'!$A$8:$A$202,$A326,'Spray heads &amp; Nozzles'!$N$8:$N$202)+SUMIF('Rotors &amp; Nozzles'!$A$8:$A$215,$A326,'Rotors &amp; Nozzles'!$N$8:$N$215)+SUMIF('Valves &amp; Acc.'!$A$8:$A$200,$A326,'Valves &amp; Acc.'!$N$8:$N$200)+SUMIF(Controllers!$A$8:$A$209,$A326,Controllers!$N$8:$N$209)+SUMIF('Central Control Systems'!$A$8:$A$198,$A326,'Central Control Systems'!$N$8:$N$198)+SUMIF('LND Services'!$A$8:$A$182,$A326,'LND Services'!$N$8:$N$182)+SUMIF(#REF!,$A326,#REF!)+SUMIF(#REF!,$A326,#REF!)+SUMIF(AG!$A$8:$A$175,$A326,AG!$N$8:$N$175)+SUMIF('Spare Parts'!$A$8:$A$184,$A326,'Spare Parts'!$J$8:$J$184)</f>
        <v>#REF!</v>
      </c>
      <c r="O326" s="8"/>
      <c r="P326" s="8"/>
      <c r="Q326" s="8"/>
      <c r="R326" s="8"/>
    </row>
    <row r="327" spans="1:18" s="15" customFormat="1" x14ac:dyDescent="0.25">
      <c r="A327" s="413" t="s">
        <v>191</v>
      </c>
      <c r="B327" s="57" t="s">
        <v>976</v>
      </c>
      <c r="C327" s="102" t="s">
        <v>977</v>
      </c>
      <c r="D327" s="292">
        <v>4.74</v>
      </c>
      <c r="E327" s="295">
        <v>4.5999999999999996</v>
      </c>
      <c r="F327" s="245">
        <v>3.0434782608695778E-2</v>
      </c>
      <c r="G327" s="106" t="s">
        <v>639</v>
      </c>
      <c r="H327" s="106">
        <v>25</v>
      </c>
      <c r="I327" s="106" t="s">
        <v>1776</v>
      </c>
      <c r="J327" s="106" t="s">
        <v>711</v>
      </c>
      <c r="K327" s="106">
        <v>12000</v>
      </c>
      <c r="L327" s="107">
        <v>0.8</v>
      </c>
      <c r="M327" s="106" t="s">
        <v>1771</v>
      </c>
      <c r="N327" s="239" t="e">
        <f>SUMIF('Low Volume Irrigation'!$A$8:$A$212,$A327,'Low Volume Irrigation'!$N$8:$N$212)+SUMIF('Spray heads &amp; Nozzles'!$A$8:$A$202,$A327,'Spray heads &amp; Nozzles'!$N$8:$N$202)+SUMIF('Rotors &amp; Nozzles'!$A$8:$A$215,$A327,'Rotors &amp; Nozzles'!$N$8:$N$215)+SUMIF('Valves &amp; Acc.'!$A$8:$A$200,$A327,'Valves &amp; Acc.'!$N$8:$N$200)+SUMIF(Controllers!$A$8:$A$209,$A327,Controllers!$N$8:$N$209)+SUMIF('Central Control Systems'!$A$8:$A$198,$A327,'Central Control Systems'!$N$8:$N$198)+SUMIF('LND Services'!$A$8:$A$182,$A327,'LND Services'!$N$8:$N$182)+SUMIF(#REF!,$A327,#REF!)+SUMIF(#REF!,$A327,#REF!)+SUMIF(AG!$A$8:$A$175,$A327,AG!$N$8:$N$175)+SUMIF('Spare Parts'!$A$8:$A$184,$A327,'Spare Parts'!$J$8:$J$184)</f>
        <v>#REF!</v>
      </c>
      <c r="O327" s="8"/>
      <c r="P327" s="8"/>
      <c r="Q327" s="8"/>
      <c r="R327" s="8"/>
    </row>
    <row r="328" spans="1:18" s="15" customFormat="1" x14ac:dyDescent="0.25">
      <c r="A328" s="413" t="s">
        <v>192</v>
      </c>
      <c r="B328" s="57" t="s">
        <v>978</v>
      </c>
      <c r="C328" s="102" t="s">
        <v>979</v>
      </c>
      <c r="D328" s="292">
        <v>4.74</v>
      </c>
      <c r="E328" s="295">
        <v>4.5999999999999996</v>
      </c>
      <c r="F328" s="245">
        <v>3.0434782608695778E-2</v>
      </c>
      <c r="G328" s="106" t="s">
        <v>639</v>
      </c>
      <c r="H328" s="106">
        <v>25</v>
      </c>
      <c r="I328" s="106" t="s">
        <v>1776</v>
      </c>
      <c r="J328" s="106" t="s">
        <v>711</v>
      </c>
      <c r="K328" s="106">
        <v>12000</v>
      </c>
      <c r="L328" s="107">
        <v>0.75</v>
      </c>
      <c r="M328" s="106" t="s">
        <v>1771</v>
      </c>
      <c r="N328" s="239" t="e">
        <f>SUMIF('Low Volume Irrigation'!$A$8:$A$212,$A328,'Low Volume Irrigation'!$N$8:$N$212)+SUMIF('Spray heads &amp; Nozzles'!$A$8:$A$202,$A328,'Spray heads &amp; Nozzles'!$N$8:$N$202)+SUMIF('Rotors &amp; Nozzles'!$A$8:$A$215,$A328,'Rotors &amp; Nozzles'!$N$8:$N$215)+SUMIF('Valves &amp; Acc.'!$A$8:$A$200,$A328,'Valves &amp; Acc.'!$N$8:$N$200)+SUMIF(Controllers!$A$8:$A$209,$A328,Controllers!$N$8:$N$209)+SUMIF('Central Control Systems'!$A$8:$A$198,$A328,'Central Control Systems'!$N$8:$N$198)+SUMIF('LND Services'!$A$8:$A$182,$A328,'LND Services'!$N$8:$N$182)+SUMIF(#REF!,$A328,#REF!)+SUMIF(#REF!,$A328,#REF!)+SUMIF(AG!$A$8:$A$175,$A328,AG!$N$8:$N$175)+SUMIF('Spare Parts'!$A$8:$A$184,$A328,'Spare Parts'!$J$8:$J$184)</f>
        <v>#REF!</v>
      </c>
      <c r="O328" s="8"/>
      <c r="P328" s="8"/>
      <c r="Q328" s="8"/>
      <c r="R328" s="8"/>
    </row>
    <row r="329" spans="1:18" s="15" customFormat="1" x14ac:dyDescent="0.25">
      <c r="A329" s="413" t="s">
        <v>193</v>
      </c>
      <c r="B329" s="57" t="s">
        <v>980</v>
      </c>
      <c r="C329" s="102" t="s">
        <v>981</v>
      </c>
      <c r="D329" s="292">
        <v>4.74</v>
      </c>
      <c r="E329" s="295">
        <v>4.5999999999999996</v>
      </c>
      <c r="F329" s="245">
        <v>3.0434782608695778E-2</v>
      </c>
      <c r="G329" s="106" t="s">
        <v>639</v>
      </c>
      <c r="H329" s="106">
        <v>25</v>
      </c>
      <c r="I329" s="106" t="s">
        <v>1776</v>
      </c>
      <c r="J329" s="106" t="s">
        <v>711</v>
      </c>
      <c r="K329" s="106">
        <v>12000</v>
      </c>
      <c r="L329" s="107">
        <v>0.75</v>
      </c>
      <c r="M329" s="106" t="s">
        <v>1771</v>
      </c>
      <c r="N329" s="239" t="e">
        <f>SUMIF('Low Volume Irrigation'!$A$8:$A$212,$A329,'Low Volume Irrigation'!$N$8:$N$212)+SUMIF('Spray heads &amp; Nozzles'!$A$8:$A$202,$A329,'Spray heads &amp; Nozzles'!$N$8:$N$202)+SUMIF('Rotors &amp; Nozzles'!$A$8:$A$215,$A329,'Rotors &amp; Nozzles'!$N$8:$N$215)+SUMIF('Valves &amp; Acc.'!$A$8:$A$200,$A329,'Valves &amp; Acc.'!$N$8:$N$200)+SUMIF(Controllers!$A$8:$A$209,$A329,Controllers!$N$8:$N$209)+SUMIF('Central Control Systems'!$A$8:$A$198,$A329,'Central Control Systems'!$N$8:$N$198)+SUMIF('LND Services'!$A$8:$A$182,$A329,'LND Services'!$N$8:$N$182)+SUMIF(#REF!,$A329,#REF!)+SUMIF(#REF!,$A329,#REF!)+SUMIF(AG!$A$8:$A$175,$A329,AG!$N$8:$N$175)+SUMIF('Spare Parts'!$A$8:$A$184,$A329,'Spare Parts'!$J$8:$J$184)</f>
        <v>#REF!</v>
      </c>
      <c r="O329" s="8"/>
      <c r="P329" s="8"/>
      <c r="Q329" s="8"/>
      <c r="R329" s="8"/>
    </row>
    <row r="330" spans="1:18" s="14" customFormat="1" x14ac:dyDescent="0.25">
      <c r="A330" s="413" t="s">
        <v>194</v>
      </c>
      <c r="B330" s="57" t="s">
        <v>982</v>
      </c>
      <c r="C330" s="102" t="s">
        <v>983</v>
      </c>
      <c r="D330" s="292">
        <v>4.74</v>
      </c>
      <c r="E330" s="295">
        <v>4.5999999999999996</v>
      </c>
      <c r="F330" s="245">
        <v>3.0434782608695778E-2</v>
      </c>
      <c r="G330" s="106" t="s">
        <v>639</v>
      </c>
      <c r="H330" s="106">
        <v>25</v>
      </c>
      <c r="I330" s="106" t="s">
        <v>1776</v>
      </c>
      <c r="J330" s="106" t="s">
        <v>711</v>
      </c>
      <c r="K330" s="106">
        <v>12000</v>
      </c>
      <c r="L330" s="107">
        <v>0.76</v>
      </c>
      <c r="M330" s="106" t="s">
        <v>1771</v>
      </c>
      <c r="N330" s="239" t="e">
        <f>SUMIF('Low Volume Irrigation'!$A$8:$A$212,$A330,'Low Volume Irrigation'!$N$8:$N$212)+SUMIF('Spray heads &amp; Nozzles'!$A$8:$A$202,$A330,'Spray heads &amp; Nozzles'!$N$8:$N$202)+SUMIF('Rotors &amp; Nozzles'!$A$8:$A$215,$A330,'Rotors &amp; Nozzles'!$N$8:$N$215)+SUMIF('Valves &amp; Acc.'!$A$8:$A$200,$A330,'Valves &amp; Acc.'!$N$8:$N$200)+SUMIF(Controllers!$A$8:$A$209,$A330,Controllers!$N$8:$N$209)+SUMIF('Central Control Systems'!$A$8:$A$198,$A330,'Central Control Systems'!$N$8:$N$198)+SUMIF('LND Services'!$A$8:$A$182,$A330,'LND Services'!$N$8:$N$182)+SUMIF(#REF!,$A330,#REF!)+SUMIF(#REF!,$A330,#REF!)+SUMIF(AG!$A$8:$A$175,$A330,AG!$N$8:$N$175)+SUMIF('Spare Parts'!$A$8:$A$184,$A330,'Spare Parts'!$J$8:$J$184)</f>
        <v>#REF!</v>
      </c>
      <c r="O330" s="8"/>
      <c r="P330" s="8"/>
      <c r="Q330" s="8"/>
      <c r="R330" s="8"/>
    </row>
    <row r="331" spans="1:18" s="14" customFormat="1" x14ac:dyDescent="0.25">
      <c r="A331" s="413" t="s">
        <v>195</v>
      </c>
      <c r="B331" s="57" t="s">
        <v>984</v>
      </c>
      <c r="C331" s="102" t="s">
        <v>985</v>
      </c>
      <c r="D331" s="292">
        <v>4.74</v>
      </c>
      <c r="E331" s="295">
        <v>4.5999999999999996</v>
      </c>
      <c r="F331" s="245">
        <v>3.0434782608695778E-2</v>
      </c>
      <c r="G331" s="106" t="s">
        <v>639</v>
      </c>
      <c r="H331" s="106">
        <v>25</v>
      </c>
      <c r="I331" s="106" t="s">
        <v>1776</v>
      </c>
      <c r="J331" s="106" t="s">
        <v>711</v>
      </c>
      <c r="K331" s="106">
        <v>12000</v>
      </c>
      <c r="L331" s="107">
        <v>0.8</v>
      </c>
      <c r="M331" s="106" t="s">
        <v>1771</v>
      </c>
      <c r="N331" s="239" t="e">
        <f>SUMIF('Low Volume Irrigation'!$A$8:$A$212,$A331,'Low Volume Irrigation'!$N$8:$N$212)+SUMIF('Spray heads &amp; Nozzles'!$A$8:$A$202,$A331,'Spray heads &amp; Nozzles'!$N$8:$N$202)+SUMIF('Rotors &amp; Nozzles'!$A$8:$A$215,$A331,'Rotors &amp; Nozzles'!$N$8:$N$215)+SUMIF('Valves &amp; Acc.'!$A$8:$A$200,$A331,'Valves &amp; Acc.'!$N$8:$N$200)+SUMIF(Controllers!$A$8:$A$209,$A331,Controllers!$N$8:$N$209)+SUMIF('Central Control Systems'!$A$8:$A$198,$A331,'Central Control Systems'!$N$8:$N$198)+SUMIF('LND Services'!$A$8:$A$182,$A331,'LND Services'!$N$8:$N$182)+SUMIF(#REF!,$A331,#REF!)+SUMIF(#REF!,$A331,#REF!)+SUMIF(AG!$A$8:$A$175,$A331,AG!$N$8:$N$175)+SUMIF('Spare Parts'!$A$8:$A$184,$A331,'Spare Parts'!$J$8:$J$184)</f>
        <v>#REF!</v>
      </c>
      <c r="O331" s="8"/>
      <c r="P331" s="8"/>
      <c r="Q331" s="8"/>
      <c r="R331" s="8"/>
    </row>
    <row r="332" spans="1:18" s="14" customFormat="1" x14ac:dyDescent="0.25">
      <c r="A332" s="413" t="s">
        <v>196</v>
      </c>
      <c r="B332" s="57" t="s">
        <v>986</v>
      </c>
      <c r="C332" s="102" t="s">
        <v>987</v>
      </c>
      <c r="D332" s="292">
        <v>4.74</v>
      </c>
      <c r="E332" s="295">
        <v>4.5999999999999996</v>
      </c>
      <c r="F332" s="245">
        <v>3.0434782608695778E-2</v>
      </c>
      <c r="G332" s="106" t="s">
        <v>639</v>
      </c>
      <c r="H332" s="106">
        <v>25</v>
      </c>
      <c r="I332" s="106" t="s">
        <v>1776</v>
      </c>
      <c r="J332" s="106" t="s">
        <v>711</v>
      </c>
      <c r="K332" s="106">
        <v>12000</v>
      </c>
      <c r="L332" s="107">
        <v>0.77</v>
      </c>
      <c r="M332" s="106" t="s">
        <v>1771</v>
      </c>
      <c r="N332" s="239" t="e">
        <f>SUMIF('Low Volume Irrigation'!$A$8:$A$212,$A332,'Low Volume Irrigation'!$N$8:$N$212)+SUMIF('Spray heads &amp; Nozzles'!$A$8:$A$202,$A332,'Spray heads &amp; Nozzles'!$N$8:$N$202)+SUMIF('Rotors &amp; Nozzles'!$A$8:$A$215,$A332,'Rotors &amp; Nozzles'!$N$8:$N$215)+SUMIF('Valves &amp; Acc.'!$A$8:$A$200,$A332,'Valves &amp; Acc.'!$N$8:$N$200)+SUMIF(Controllers!$A$8:$A$209,$A332,Controllers!$N$8:$N$209)+SUMIF('Central Control Systems'!$A$8:$A$198,$A332,'Central Control Systems'!$N$8:$N$198)+SUMIF('LND Services'!$A$8:$A$182,$A332,'LND Services'!$N$8:$N$182)+SUMIF(#REF!,$A332,#REF!)+SUMIF(#REF!,$A332,#REF!)+SUMIF(AG!$A$8:$A$175,$A332,AG!$N$8:$N$175)+SUMIF('Spare Parts'!$A$8:$A$184,$A332,'Spare Parts'!$J$8:$J$184)</f>
        <v>#REF!</v>
      </c>
      <c r="O332" s="8"/>
      <c r="P332" s="8"/>
      <c r="Q332" s="8"/>
      <c r="R332" s="8"/>
    </row>
    <row r="333" spans="1:18" s="14" customFormat="1" x14ac:dyDescent="0.25">
      <c r="A333" s="413" t="s">
        <v>1816</v>
      </c>
      <c r="B333" s="57" t="s">
        <v>990</v>
      </c>
      <c r="C333" s="102" t="s">
        <v>991</v>
      </c>
      <c r="D333" s="292">
        <v>14.24</v>
      </c>
      <c r="E333" s="295">
        <v>13.82</v>
      </c>
      <c r="F333" s="245">
        <v>3.0390738060781471E-2</v>
      </c>
      <c r="G333" s="106" t="s">
        <v>639</v>
      </c>
      <c r="H333" s="106">
        <v>25</v>
      </c>
      <c r="I333" s="106" t="s">
        <v>1776</v>
      </c>
      <c r="J333" s="106" t="s">
        <v>720</v>
      </c>
      <c r="K333" s="106">
        <v>15000</v>
      </c>
      <c r="L333" s="107">
        <v>2.5</v>
      </c>
      <c r="M333" s="106" t="s">
        <v>1771</v>
      </c>
      <c r="N333" s="239" t="e">
        <f>SUMIF('Low Volume Irrigation'!$A$8:$A$212,$A333,'Low Volume Irrigation'!$N$8:$N$212)+SUMIF('Spray heads &amp; Nozzles'!$A$8:$A$202,$A333,'Spray heads &amp; Nozzles'!$N$8:$N$202)+SUMIF('Rotors &amp; Nozzles'!$A$8:$A$215,$A333,'Rotors &amp; Nozzles'!$N$8:$N$215)+SUMIF('Valves &amp; Acc.'!$A$8:$A$200,$A333,'Valves &amp; Acc.'!$N$8:$N$200)+SUMIF(Controllers!$A$8:$A$209,$A333,Controllers!$N$8:$N$209)+SUMIF('Central Control Systems'!$A$8:$A$198,$A333,'Central Control Systems'!$N$8:$N$198)+SUMIF('LND Services'!$A$8:$A$182,$A333,'LND Services'!$N$8:$N$182)+SUMIF(#REF!,$A333,#REF!)+SUMIF(#REF!,$A333,#REF!)+SUMIF(AG!$A$8:$A$175,$A333,AG!$N$8:$N$175)+SUMIF('Spare Parts'!$A$8:$A$184,$A333,'Spare Parts'!$J$8:$J$184)</f>
        <v>#REF!</v>
      </c>
      <c r="O333" s="8"/>
      <c r="P333" s="8"/>
      <c r="Q333" s="8"/>
      <c r="R333" s="8"/>
    </row>
    <row r="334" spans="1:18" s="14" customFormat="1" x14ac:dyDescent="0.25">
      <c r="A334" s="413" t="s">
        <v>1817</v>
      </c>
      <c r="B334" s="57" t="s">
        <v>992</v>
      </c>
      <c r="C334" s="102" t="s">
        <v>993</v>
      </c>
      <c r="D334" s="292">
        <v>14.24</v>
      </c>
      <c r="E334" s="295">
        <v>13.82</v>
      </c>
      <c r="F334" s="245">
        <v>3.0390738060781471E-2</v>
      </c>
      <c r="G334" s="106" t="s">
        <v>639</v>
      </c>
      <c r="H334" s="106">
        <v>25</v>
      </c>
      <c r="I334" s="106" t="s">
        <v>1776</v>
      </c>
      <c r="J334" s="106" t="s">
        <v>720</v>
      </c>
      <c r="K334" s="106">
        <v>15000</v>
      </c>
      <c r="L334" s="107">
        <v>2.5</v>
      </c>
      <c r="M334" s="106" t="s">
        <v>1771</v>
      </c>
      <c r="N334" s="239" t="e">
        <f>SUMIF('Low Volume Irrigation'!$A$8:$A$212,$A334,'Low Volume Irrigation'!$N$8:$N$212)+SUMIF('Spray heads &amp; Nozzles'!$A$8:$A$202,$A334,'Spray heads &amp; Nozzles'!$N$8:$N$202)+SUMIF('Rotors &amp; Nozzles'!$A$8:$A$215,$A334,'Rotors &amp; Nozzles'!$N$8:$N$215)+SUMIF('Valves &amp; Acc.'!$A$8:$A$200,$A334,'Valves &amp; Acc.'!$N$8:$N$200)+SUMIF(Controllers!$A$8:$A$209,$A334,Controllers!$N$8:$N$209)+SUMIF('Central Control Systems'!$A$8:$A$198,$A334,'Central Control Systems'!$N$8:$N$198)+SUMIF('LND Services'!$A$8:$A$182,$A334,'LND Services'!$N$8:$N$182)+SUMIF(#REF!,$A334,#REF!)+SUMIF(#REF!,$A334,#REF!)+SUMIF(AG!$A$8:$A$175,$A334,AG!$N$8:$N$175)+SUMIF('Spare Parts'!$A$8:$A$184,$A334,'Spare Parts'!$J$8:$J$184)</f>
        <v>#REF!</v>
      </c>
      <c r="O334" s="8"/>
      <c r="P334" s="8"/>
      <c r="Q334" s="8"/>
      <c r="R334" s="8"/>
    </row>
    <row r="335" spans="1:18" s="14" customFormat="1" x14ac:dyDescent="0.25">
      <c r="A335" s="413" t="s">
        <v>1818</v>
      </c>
      <c r="B335" s="57" t="s">
        <v>994</v>
      </c>
      <c r="C335" s="102" t="s">
        <v>995</v>
      </c>
      <c r="D335" s="292">
        <v>14.24</v>
      </c>
      <c r="E335" s="295">
        <v>13.82</v>
      </c>
      <c r="F335" s="245">
        <v>3.0390738060781471E-2</v>
      </c>
      <c r="G335" s="106" t="s">
        <v>639</v>
      </c>
      <c r="H335" s="106">
        <v>25</v>
      </c>
      <c r="I335" s="106" t="s">
        <v>1776</v>
      </c>
      <c r="J335" s="106" t="s">
        <v>720</v>
      </c>
      <c r="K335" s="106">
        <v>15000</v>
      </c>
      <c r="L335" s="107">
        <v>2.5</v>
      </c>
      <c r="M335" s="106" t="s">
        <v>1771</v>
      </c>
      <c r="N335" s="239" t="e">
        <f>SUMIF('Low Volume Irrigation'!$A$8:$A$212,$A335,'Low Volume Irrigation'!$N$8:$N$212)+SUMIF('Spray heads &amp; Nozzles'!$A$8:$A$202,$A335,'Spray heads &amp; Nozzles'!$N$8:$N$202)+SUMIF('Rotors &amp; Nozzles'!$A$8:$A$215,$A335,'Rotors &amp; Nozzles'!$N$8:$N$215)+SUMIF('Valves &amp; Acc.'!$A$8:$A$200,$A335,'Valves &amp; Acc.'!$N$8:$N$200)+SUMIF(Controllers!$A$8:$A$209,$A335,Controllers!$N$8:$N$209)+SUMIF('Central Control Systems'!$A$8:$A$198,$A335,'Central Control Systems'!$N$8:$N$198)+SUMIF('LND Services'!$A$8:$A$182,$A335,'LND Services'!$N$8:$N$182)+SUMIF(#REF!,$A335,#REF!)+SUMIF(#REF!,$A335,#REF!)+SUMIF(AG!$A$8:$A$175,$A335,AG!$N$8:$N$175)+SUMIF('Spare Parts'!$A$8:$A$184,$A335,'Spare Parts'!$J$8:$J$184)</f>
        <v>#REF!</v>
      </c>
      <c r="O335" s="8"/>
      <c r="P335" s="8"/>
      <c r="Q335" s="8"/>
      <c r="R335" s="8"/>
    </row>
    <row r="336" spans="1:18" s="14" customFormat="1" x14ac:dyDescent="0.25">
      <c r="A336" s="413" t="s">
        <v>201</v>
      </c>
      <c r="B336" s="57" t="s">
        <v>998</v>
      </c>
      <c r="C336" s="102" t="s">
        <v>999</v>
      </c>
      <c r="D336" s="292">
        <v>3.9</v>
      </c>
      <c r="E336" s="295">
        <v>3.78</v>
      </c>
      <c r="F336" s="245">
        <v>3.1746031746031779E-2</v>
      </c>
      <c r="G336" s="106" t="s">
        <v>639</v>
      </c>
      <c r="H336" s="106">
        <v>50</v>
      </c>
      <c r="I336" s="106" t="s">
        <v>1776</v>
      </c>
      <c r="J336" s="106" t="s">
        <v>720</v>
      </c>
      <c r="K336" s="106">
        <v>30000</v>
      </c>
      <c r="L336" s="107">
        <v>1.2</v>
      </c>
      <c r="M336" s="106" t="s">
        <v>1771</v>
      </c>
      <c r="N336" s="239" t="e">
        <f>SUMIF('Low Volume Irrigation'!$A$8:$A$212,$A336,'Low Volume Irrigation'!$N$8:$N$212)+SUMIF('Spray heads &amp; Nozzles'!$A$8:$A$202,$A336,'Spray heads &amp; Nozzles'!$N$8:$N$202)+SUMIF('Rotors &amp; Nozzles'!$A$8:$A$215,$A336,'Rotors &amp; Nozzles'!$N$8:$N$215)+SUMIF('Valves &amp; Acc.'!$A$8:$A$200,$A336,'Valves &amp; Acc.'!$N$8:$N$200)+SUMIF(Controllers!$A$8:$A$209,$A336,Controllers!$N$8:$N$209)+SUMIF('Central Control Systems'!$A$8:$A$198,$A336,'Central Control Systems'!$N$8:$N$198)+SUMIF('LND Services'!$A$8:$A$182,$A336,'LND Services'!$N$8:$N$182)+SUMIF(#REF!,$A336,#REF!)+SUMIF(#REF!,$A336,#REF!)+SUMIF(AG!$A$8:$A$175,$A336,AG!$N$8:$N$175)+SUMIF('Spare Parts'!$A$8:$A$184,$A336,'Spare Parts'!$J$8:$J$184)</f>
        <v>#REF!</v>
      </c>
      <c r="O336" s="8"/>
      <c r="P336" s="8"/>
      <c r="Q336" s="8"/>
      <c r="R336" s="8"/>
    </row>
    <row r="337" spans="1:18" s="14" customFormat="1" x14ac:dyDescent="0.25">
      <c r="A337" s="413" t="s">
        <v>203</v>
      </c>
      <c r="B337" s="57" t="s">
        <v>1001</v>
      </c>
      <c r="C337" s="102" t="s">
        <v>1002</v>
      </c>
      <c r="D337" s="292">
        <v>7.67</v>
      </c>
      <c r="E337" s="295">
        <v>7.45</v>
      </c>
      <c r="F337" s="245">
        <v>2.9530201342281844E-2</v>
      </c>
      <c r="G337" s="106" t="s">
        <v>639</v>
      </c>
      <c r="H337" s="106">
        <v>50</v>
      </c>
      <c r="I337" s="106" t="s">
        <v>1776</v>
      </c>
      <c r="J337" s="106" t="s">
        <v>769</v>
      </c>
      <c r="K337" s="106">
        <v>5000</v>
      </c>
      <c r="L337" s="107">
        <v>1.2</v>
      </c>
      <c r="M337" s="106" t="s">
        <v>1771</v>
      </c>
      <c r="N337" s="239" t="e">
        <f>SUMIF('Low Volume Irrigation'!$A$8:$A$212,$A337,'Low Volume Irrigation'!$N$8:$N$212)+SUMIF('Spray heads &amp; Nozzles'!$A$8:$A$202,$A337,'Spray heads &amp; Nozzles'!$N$8:$N$202)+SUMIF('Rotors &amp; Nozzles'!$A$8:$A$215,$A337,'Rotors &amp; Nozzles'!$N$8:$N$215)+SUMIF('Valves &amp; Acc.'!$A$8:$A$200,$A337,'Valves &amp; Acc.'!$N$8:$N$200)+SUMIF(Controllers!$A$8:$A$209,$A337,Controllers!$N$8:$N$209)+SUMIF('Central Control Systems'!$A$8:$A$198,$A337,'Central Control Systems'!$N$8:$N$198)+SUMIF('LND Services'!$A$8:$A$182,$A337,'LND Services'!$N$8:$N$182)+SUMIF(#REF!,$A337,#REF!)+SUMIF(#REF!,$A337,#REF!)+SUMIF(AG!$A$8:$A$175,$A337,AG!$N$8:$N$175)+SUMIF('Spare Parts'!$A$8:$A$184,$A337,'Spare Parts'!$J$8:$J$184)</f>
        <v>#REF!</v>
      </c>
      <c r="O337" s="8"/>
      <c r="P337" s="8"/>
      <c r="Q337" s="8"/>
      <c r="R337" s="8"/>
    </row>
    <row r="338" spans="1:18" s="14" customFormat="1" x14ac:dyDescent="0.25">
      <c r="A338" s="413" t="s">
        <v>205</v>
      </c>
      <c r="B338" s="57" t="s">
        <v>1003</v>
      </c>
      <c r="C338" s="102" t="s">
        <v>2524</v>
      </c>
      <c r="D338" s="292">
        <v>2.67</v>
      </c>
      <c r="E338" s="295">
        <v>2.59</v>
      </c>
      <c r="F338" s="245">
        <v>3.0888030888030917E-2</v>
      </c>
      <c r="G338" s="106" t="s">
        <v>639</v>
      </c>
      <c r="H338" s="106">
        <v>25</v>
      </c>
      <c r="I338" s="106" t="s">
        <v>1776</v>
      </c>
      <c r="J338" s="106" t="s">
        <v>720</v>
      </c>
      <c r="K338" s="106">
        <v>25000</v>
      </c>
      <c r="L338" s="107">
        <v>0.4</v>
      </c>
      <c r="M338" s="106" t="s">
        <v>1771</v>
      </c>
      <c r="N338" s="239" t="e">
        <f>SUMIF('Low Volume Irrigation'!$A$8:$A$212,$A338,'Low Volume Irrigation'!$N$8:$N$212)+SUMIF('Spray heads &amp; Nozzles'!$A$8:$A$202,$A338,'Spray heads &amp; Nozzles'!$N$8:$N$202)+SUMIF('Rotors &amp; Nozzles'!$A$8:$A$215,$A338,'Rotors &amp; Nozzles'!$N$8:$N$215)+SUMIF('Valves &amp; Acc.'!$A$8:$A$200,$A338,'Valves &amp; Acc.'!$N$8:$N$200)+SUMIF(Controllers!$A$8:$A$209,$A338,Controllers!$N$8:$N$209)+SUMIF('Central Control Systems'!$A$8:$A$198,$A338,'Central Control Systems'!$N$8:$N$198)+SUMIF('LND Services'!$A$8:$A$182,$A338,'LND Services'!$N$8:$N$182)+SUMIF(#REF!,$A338,#REF!)+SUMIF(#REF!,$A338,#REF!)+SUMIF(AG!$A$8:$A$175,$A338,AG!$N$8:$N$175)+SUMIF('Spare Parts'!$A$8:$A$184,$A338,'Spare Parts'!$J$8:$J$184)</f>
        <v>#REF!</v>
      </c>
      <c r="O338" s="8"/>
      <c r="P338" s="8"/>
      <c r="Q338" s="8"/>
      <c r="R338" s="8"/>
    </row>
    <row r="339" spans="1:18" s="14" customFormat="1" x14ac:dyDescent="0.25">
      <c r="A339" s="420" t="s">
        <v>255</v>
      </c>
      <c r="B339" s="57" t="s">
        <v>1068</v>
      </c>
      <c r="C339" s="102" t="s">
        <v>1069</v>
      </c>
      <c r="D339" s="292">
        <v>0.41</v>
      </c>
      <c r="E339" s="295">
        <v>0.41</v>
      </c>
      <c r="F339" s="245">
        <v>0</v>
      </c>
      <c r="G339" s="106" t="s">
        <v>639</v>
      </c>
      <c r="H339" s="106">
        <v>50</v>
      </c>
      <c r="I339" s="106" t="s">
        <v>1776</v>
      </c>
      <c r="J339" s="106">
        <v>250</v>
      </c>
      <c r="K339" s="106">
        <v>15000</v>
      </c>
      <c r="L339" s="107">
        <v>2.2999999999999998</v>
      </c>
      <c r="M339" s="106" t="s">
        <v>1771</v>
      </c>
      <c r="N339" s="239" t="e">
        <f>SUMIF('Low Volume Irrigation'!$A$8:$A$212,$A339,'Low Volume Irrigation'!$N$8:$N$212)+SUMIF('Spray heads &amp; Nozzles'!$A$8:$A$202,$A339,'Spray heads &amp; Nozzles'!$N$8:$N$202)+SUMIF('Rotors &amp; Nozzles'!$A$8:$A$215,$A339,'Rotors &amp; Nozzles'!$N$8:$N$215)+SUMIF('Valves &amp; Acc.'!$A$8:$A$200,$A339,'Valves &amp; Acc.'!$N$8:$N$200)+SUMIF(Controllers!$A$8:$A$209,$A339,Controllers!$N$8:$N$209)+SUMIF('Central Control Systems'!$A$8:$A$198,$A339,'Central Control Systems'!$N$8:$N$198)+SUMIF('LND Services'!$A$8:$A$182,$A339,'LND Services'!$N$8:$N$182)+SUMIF(#REF!,$A339,#REF!)+SUMIF(#REF!,$A339,#REF!)+SUMIF(AG!$A$8:$A$175,$A339,AG!$N$8:$N$175)+SUMIF('Spare Parts'!$A$8:$A$184,$A339,'Spare Parts'!$J$8:$J$184)</f>
        <v>#REF!</v>
      </c>
      <c r="O339" s="8"/>
      <c r="P339" s="8"/>
      <c r="Q339" s="8"/>
      <c r="R339" s="8"/>
    </row>
    <row r="340" spans="1:18" s="14" customFormat="1" x14ac:dyDescent="0.25">
      <c r="A340" s="420" t="s">
        <v>256</v>
      </c>
      <c r="B340" s="57" t="s">
        <v>1070</v>
      </c>
      <c r="C340" s="102" t="s">
        <v>1071</v>
      </c>
      <c r="D340" s="292">
        <v>0.41</v>
      </c>
      <c r="E340" s="295">
        <v>0.41</v>
      </c>
      <c r="F340" s="245">
        <v>0</v>
      </c>
      <c r="G340" s="106" t="s">
        <v>639</v>
      </c>
      <c r="H340" s="106">
        <v>50</v>
      </c>
      <c r="I340" s="106" t="s">
        <v>1776</v>
      </c>
      <c r="J340" s="106">
        <v>250</v>
      </c>
      <c r="K340" s="106">
        <v>15000</v>
      </c>
      <c r="L340" s="107">
        <v>2.6</v>
      </c>
      <c r="M340" s="106" t="s">
        <v>1771</v>
      </c>
      <c r="N340" s="239" t="e">
        <f>SUMIF('Low Volume Irrigation'!$A$8:$A$212,$A340,'Low Volume Irrigation'!$N$8:$N$212)+SUMIF('Spray heads &amp; Nozzles'!$A$8:$A$202,$A340,'Spray heads &amp; Nozzles'!$N$8:$N$202)+SUMIF('Rotors &amp; Nozzles'!$A$8:$A$215,$A340,'Rotors &amp; Nozzles'!$N$8:$N$215)+SUMIF('Valves &amp; Acc.'!$A$8:$A$200,$A340,'Valves &amp; Acc.'!$N$8:$N$200)+SUMIF(Controllers!$A$8:$A$209,$A340,Controllers!$N$8:$N$209)+SUMIF('Central Control Systems'!$A$8:$A$198,$A340,'Central Control Systems'!$N$8:$N$198)+SUMIF('LND Services'!$A$8:$A$182,$A340,'LND Services'!$N$8:$N$182)+SUMIF(#REF!,$A340,#REF!)+SUMIF(#REF!,$A340,#REF!)+SUMIF(AG!$A$8:$A$175,$A340,AG!$N$8:$N$175)+SUMIF('Spare Parts'!$A$8:$A$184,$A340,'Spare Parts'!$J$8:$J$184)</f>
        <v>#REF!</v>
      </c>
      <c r="O340" s="8"/>
      <c r="P340" s="8"/>
      <c r="Q340" s="8"/>
      <c r="R340" s="8"/>
    </row>
    <row r="341" spans="1:18" s="14" customFormat="1" x14ac:dyDescent="0.25">
      <c r="A341" s="420" t="s">
        <v>257</v>
      </c>
      <c r="B341" s="57" t="s">
        <v>1072</v>
      </c>
      <c r="C341" s="102" t="s">
        <v>1073</v>
      </c>
      <c r="D341" s="292">
        <v>0.41</v>
      </c>
      <c r="E341" s="295">
        <v>0.41</v>
      </c>
      <c r="F341" s="245">
        <v>0</v>
      </c>
      <c r="G341" s="106" t="s">
        <v>639</v>
      </c>
      <c r="H341" s="106">
        <v>50</v>
      </c>
      <c r="I341" s="106" t="s">
        <v>1776</v>
      </c>
      <c r="J341" s="106" t="s">
        <v>760</v>
      </c>
      <c r="K341" s="106">
        <v>13000</v>
      </c>
      <c r="L341" s="107">
        <v>1.4</v>
      </c>
      <c r="M341" s="106" t="s">
        <v>1771</v>
      </c>
      <c r="N341" s="239" t="e">
        <f>SUMIF('Low Volume Irrigation'!$A$8:$A$212,$A341,'Low Volume Irrigation'!$N$8:$N$212)+SUMIF('Spray heads &amp; Nozzles'!$A$8:$A$202,$A341,'Spray heads &amp; Nozzles'!$N$8:$N$202)+SUMIF('Rotors &amp; Nozzles'!$A$8:$A$215,$A341,'Rotors &amp; Nozzles'!$N$8:$N$215)+SUMIF('Valves &amp; Acc.'!$A$8:$A$200,$A341,'Valves &amp; Acc.'!$N$8:$N$200)+SUMIF(Controllers!$A$8:$A$209,$A341,Controllers!$N$8:$N$209)+SUMIF('Central Control Systems'!$A$8:$A$198,$A341,'Central Control Systems'!$N$8:$N$198)+SUMIF('LND Services'!$A$8:$A$182,$A341,'LND Services'!$N$8:$N$182)+SUMIF(#REF!,$A341,#REF!)+SUMIF(#REF!,$A341,#REF!)+SUMIF(AG!$A$8:$A$175,$A341,AG!$N$8:$N$175)+SUMIF('Spare Parts'!$A$8:$A$184,$A341,'Spare Parts'!$J$8:$J$184)</f>
        <v>#REF!</v>
      </c>
      <c r="O341" s="8"/>
      <c r="P341" s="8"/>
      <c r="Q341" s="8"/>
      <c r="R341" s="8"/>
    </row>
    <row r="342" spans="1:18" s="14" customFormat="1" x14ac:dyDescent="0.25">
      <c r="A342" s="420" t="s">
        <v>258</v>
      </c>
      <c r="B342" s="57" t="s">
        <v>1074</v>
      </c>
      <c r="C342" s="102" t="s">
        <v>1075</v>
      </c>
      <c r="D342" s="292">
        <v>0.41</v>
      </c>
      <c r="E342" s="295">
        <v>0.41</v>
      </c>
      <c r="F342" s="245">
        <v>0</v>
      </c>
      <c r="G342" s="106" t="s">
        <v>639</v>
      </c>
      <c r="H342" s="106">
        <v>50</v>
      </c>
      <c r="I342" s="106" t="s">
        <v>1776</v>
      </c>
      <c r="J342" s="106" t="s">
        <v>760</v>
      </c>
      <c r="K342" s="106">
        <v>18200</v>
      </c>
      <c r="L342" s="107">
        <v>2.2000000000000002</v>
      </c>
      <c r="M342" s="106" t="s">
        <v>1771</v>
      </c>
      <c r="N342" s="239" t="e">
        <f>SUMIF('Low Volume Irrigation'!$A$8:$A$212,$A342,'Low Volume Irrigation'!$N$8:$N$212)+SUMIF('Spray heads &amp; Nozzles'!$A$8:$A$202,$A342,'Spray heads &amp; Nozzles'!$N$8:$N$202)+SUMIF('Rotors &amp; Nozzles'!$A$8:$A$215,$A342,'Rotors &amp; Nozzles'!$N$8:$N$215)+SUMIF('Valves &amp; Acc.'!$A$8:$A$200,$A342,'Valves &amp; Acc.'!$N$8:$N$200)+SUMIF(Controllers!$A$8:$A$209,$A342,Controllers!$N$8:$N$209)+SUMIF('Central Control Systems'!$A$8:$A$198,$A342,'Central Control Systems'!$N$8:$N$198)+SUMIF('LND Services'!$A$8:$A$182,$A342,'LND Services'!$N$8:$N$182)+SUMIF(#REF!,$A342,#REF!)+SUMIF(#REF!,$A342,#REF!)+SUMIF(AG!$A$8:$A$175,$A342,AG!$N$8:$N$175)+SUMIF('Spare Parts'!$A$8:$A$184,$A342,'Spare Parts'!$J$8:$J$184)</f>
        <v>#REF!</v>
      </c>
      <c r="O342" s="8"/>
      <c r="P342" s="8"/>
      <c r="Q342" s="8"/>
      <c r="R342" s="8"/>
    </row>
    <row r="343" spans="1:18" s="14" customFormat="1" x14ac:dyDescent="0.25">
      <c r="A343" s="420" t="s">
        <v>259</v>
      </c>
      <c r="B343" s="57" t="s">
        <v>1076</v>
      </c>
      <c r="C343" s="102" t="s">
        <v>1077</v>
      </c>
      <c r="D343" s="292">
        <v>52.27</v>
      </c>
      <c r="E343" s="295">
        <v>50.75</v>
      </c>
      <c r="F343" s="245">
        <v>2.9950738916256218E-2</v>
      </c>
      <c r="G343" s="106" t="s">
        <v>639</v>
      </c>
      <c r="H343" s="106">
        <v>1</v>
      </c>
      <c r="I343" s="106" t="s">
        <v>1776</v>
      </c>
      <c r="J343" s="106">
        <v>45</v>
      </c>
      <c r="K343" s="106">
        <v>45</v>
      </c>
      <c r="L343" s="107">
        <v>153</v>
      </c>
      <c r="M343" s="106" t="s">
        <v>1771</v>
      </c>
      <c r="N343" s="239" t="e">
        <f>SUMIF('Low Volume Irrigation'!$A$8:$A$212,$A343,'Low Volume Irrigation'!$N$8:$N$212)+SUMIF('Spray heads &amp; Nozzles'!$A$8:$A$202,$A343,'Spray heads &amp; Nozzles'!$N$8:$N$202)+SUMIF('Rotors &amp; Nozzles'!$A$8:$A$215,$A343,'Rotors &amp; Nozzles'!$N$8:$N$215)+SUMIF('Valves &amp; Acc.'!$A$8:$A$200,$A343,'Valves &amp; Acc.'!$N$8:$N$200)+SUMIF(Controllers!$A$8:$A$209,$A343,Controllers!$N$8:$N$209)+SUMIF('Central Control Systems'!$A$8:$A$198,$A343,'Central Control Systems'!$N$8:$N$198)+SUMIF('LND Services'!$A$8:$A$182,$A343,'LND Services'!$N$8:$N$182)+SUMIF(#REF!,$A343,#REF!)+SUMIF(#REF!,$A343,#REF!)+SUMIF(AG!$A$8:$A$175,$A343,AG!$N$8:$N$175)+SUMIF('Spare Parts'!$A$8:$A$184,$A343,'Spare Parts'!$J$8:$J$184)</f>
        <v>#REF!</v>
      </c>
      <c r="O343" s="8"/>
      <c r="P343" s="8"/>
      <c r="Q343" s="8"/>
      <c r="R343" s="8"/>
    </row>
    <row r="344" spans="1:18" s="14" customFormat="1" x14ac:dyDescent="0.25">
      <c r="A344" s="413" t="s">
        <v>1717</v>
      </c>
      <c r="B344" s="57" t="s">
        <v>1006</v>
      </c>
      <c r="C344" s="102" t="s">
        <v>1007</v>
      </c>
      <c r="D344" s="292">
        <v>9.36</v>
      </c>
      <c r="E344" s="295">
        <v>8.91</v>
      </c>
      <c r="F344" s="245">
        <v>5.0505050505050428E-2</v>
      </c>
      <c r="G344" s="106" t="s">
        <v>639</v>
      </c>
      <c r="H344" s="106">
        <v>50</v>
      </c>
      <c r="I344" s="106" t="s">
        <v>1776</v>
      </c>
      <c r="J344" s="106">
        <v>50</v>
      </c>
      <c r="K344" s="106">
        <v>6000</v>
      </c>
      <c r="L344" s="107">
        <v>0.8</v>
      </c>
      <c r="M344" s="106" t="s">
        <v>1771</v>
      </c>
      <c r="N344" s="239" t="e">
        <f>SUMIF('Low Volume Irrigation'!$A$8:$A$212,$A344,'Low Volume Irrigation'!$N$8:$N$212)+SUMIF('Spray heads &amp; Nozzles'!$A$8:$A$202,$A344,'Spray heads &amp; Nozzles'!$N$8:$N$202)+SUMIF('Rotors &amp; Nozzles'!$A$8:$A$215,$A344,'Rotors &amp; Nozzles'!$N$8:$N$215)+SUMIF('Valves &amp; Acc.'!$A$8:$A$200,$A344,'Valves &amp; Acc.'!$N$8:$N$200)+SUMIF(Controllers!$A$8:$A$209,$A344,Controllers!$N$8:$N$209)+SUMIF('Central Control Systems'!$A$8:$A$198,$A344,'Central Control Systems'!$N$8:$N$198)+SUMIF('LND Services'!$A$8:$A$182,$A344,'LND Services'!$N$8:$N$182)+SUMIF(#REF!,$A344,#REF!)+SUMIF(#REF!,$A344,#REF!)+SUMIF(AG!$A$8:$A$175,$A344,AG!$N$8:$N$175)+SUMIF('Spare Parts'!$A$8:$A$184,$A344,'Spare Parts'!$J$8:$J$184)</f>
        <v>#REF!</v>
      </c>
      <c r="O344" s="8"/>
      <c r="P344" s="8"/>
      <c r="Q344" s="8"/>
      <c r="R344" s="8"/>
    </row>
    <row r="345" spans="1:18" s="14" customFormat="1" x14ac:dyDescent="0.25">
      <c r="A345" s="413" t="s">
        <v>208</v>
      </c>
      <c r="B345" s="57" t="s">
        <v>1008</v>
      </c>
      <c r="C345" s="102" t="s">
        <v>1009</v>
      </c>
      <c r="D345" s="292">
        <v>9.36</v>
      </c>
      <c r="E345" s="295">
        <v>8.91</v>
      </c>
      <c r="F345" s="245">
        <v>5.0505050505050428E-2</v>
      </c>
      <c r="G345" s="106" t="s">
        <v>639</v>
      </c>
      <c r="H345" s="106">
        <v>50</v>
      </c>
      <c r="I345" s="106" t="s">
        <v>1776</v>
      </c>
      <c r="J345" s="106" t="s">
        <v>769</v>
      </c>
      <c r="K345" s="106">
        <v>6000</v>
      </c>
      <c r="L345" s="107">
        <v>1</v>
      </c>
      <c r="M345" s="106" t="s">
        <v>1771</v>
      </c>
      <c r="N345" s="239" t="e">
        <f>SUMIF('Low Volume Irrigation'!$A$8:$A$212,$A345,'Low Volume Irrigation'!$N$8:$N$212)+SUMIF('Spray heads &amp; Nozzles'!$A$8:$A$202,$A345,'Spray heads &amp; Nozzles'!$N$8:$N$202)+SUMIF('Rotors &amp; Nozzles'!$A$8:$A$215,$A345,'Rotors &amp; Nozzles'!$N$8:$N$215)+SUMIF('Valves &amp; Acc.'!$A$8:$A$200,$A345,'Valves &amp; Acc.'!$N$8:$N$200)+SUMIF(Controllers!$A$8:$A$209,$A345,Controllers!$N$8:$N$209)+SUMIF('Central Control Systems'!$A$8:$A$198,$A345,'Central Control Systems'!$N$8:$N$198)+SUMIF('LND Services'!$A$8:$A$182,$A345,'LND Services'!$N$8:$N$182)+SUMIF(#REF!,$A345,#REF!)+SUMIF(#REF!,$A345,#REF!)+SUMIF(AG!$A$8:$A$175,$A345,AG!$N$8:$N$175)+SUMIF('Spare Parts'!$A$8:$A$184,$A345,'Spare Parts'!$J$8:$J$184)</f>
        <v>#REF!</v>
      </c>
      <c r="O345" s="8"/>
      <c r="P345" s="8"/>
      <c r="Q345" s="8"/>
      <c r="R345" s="8"/>
    </row>
    <row r="346" spans="1:18" s="14" customFormat="1" x14ac:dyDescent="0.25">
      <c r="A346" s="413" t="s">
        <v>209</v>
      </c>
      <c r="B346" s="57" t="s">
        <v>1010</v>
      </c>
      <c r="C346" s="102" t="s">
        <v>1011</v>
      </c>
      <c r="D346" s="292">
        <v>9.36</v>
      </c>
      <c r="E346" s="295">
        <v>8.91</v>
      </c>
      <c r="F346" s="245">
        <v>5.0505050505050428E-2</v>
      </c>
      <c r="G346" s="106" t="s">
        <v>639</v>
      </c>
      <c r="H346" s="106">
        <v>50</v>
      </c>
      <c r="I346" s="106" t="s">
        <v>1776</v>
      </c>
      <c r="J346" s="106">
        <v>50</v>
      </c>
      <c r="K346" s="106">
        <v>6000</v>
      </c>
      <c r="L346" s="107">
        <v>0.9</v>
      </c>
      <c r="M346" s="106" t="s">
        <v>1771</v>
      </c>
      <c r="N346" s="239" t="e">
        <f>SUMIF('Low Volume Irrigation'!$A$8:$A$212,$A346,'Low Volume Irrigation'!$N$8:$N$212)+SUMIF('Spray heads &amp; Nozzles'!$A$8:$A$202,$A346,'Spray heads &amp; Nozzles'!$N$8:$N$202)+SUMIF('Rotors &amp; Nozzles'!$A$8:$A$215,$A346,'Rotors &amp; Nozzles'!$N$8:$N$215)+SUMIF('Valves &amp; Acc.'!$A$8:$A$200,$A346,'Valves &amp; Acc.'!$N$8:$N$200)+SUMIF(Controllers!$A$8:$A$209,$A346,Controllers!$N$8:$N$209)+SUMIF('Central Control Systems'!$A$8:$A$198,$A346,'Central Control Systems'!$N$8:$N$198)+SUMIF('LND Services'!$A$8:$A$182,$A346,'LND Services'!$N$8:$N$182)+SUMIF(#REF!,$A346,#REF!)+SUMIF(#REF!,$A346,#REF!)+SUMIF(AG!$A$8:$A$175,$A346,AG!$N$8:$N$175)+SUMIF('Spare Parts'!$A$8:$A$184,$A346,'Spare Parts'!$J$8:$J$184)</f>
        <v>#REF!</v>
      </c>
      <c r="O346" s="8"/>
      <c r="P346" s="8"/>
      <c r="Q346" s="8"/>
      <c r="R346" s="8"/>
    </row>
    <row r="347" spans="1:18" s="14" customFormat="1" x14ac:dyDescent="0.25">
      <c r="A347" s="413" t="s">
        <v>211</v>
      </c>
      <c r="B347" s="57" t="s">
        <v>1013</v>
      </c>
      <c r="C347" s="102" t="s">
        <v>1014</v>
      </c>
      <c r="D347" s="292">
        <v>9.36</v>
      </c>
      <c r="E347" s="295">
        <v>8.91</v>
      </c>
      <c r="F347" s="245">
        <v>5.0505050505050428E-2</v>
      </c>
      <c r="G347" s="106" t="s">
        <v>639</v>
      </c>
      <c r="H347" s="106">
        <v>50</v>
      </c>
      <c r="I347" s="106" t="s">
        <v>1776</v>
      </c>
      <c r="J347" s="106">
        <v>50</v>
      </c>
      <c r="K347" s="106">
        <v>6000</v>
      </c>
      <c r="L347" s="107">
        <v>1</v>
      </c>
      <c r="M347" s="106" t="s">
        <v>1771</v>
      </c>
      <c r="N347" s="239" t="e">
        <f>SUMIF('Low Volume Irrigation'!$A$8:$A$212,$A347,'Low Volume Irrigation'!$N$8:$N$212)+SUMIF('Spray heads &amp; Nozzles'!$A$8:$A$202,$A347,'Spray heads &amp; Nozzles'!$N$8:$N$202)+SUMIF('Rotors &amp; Nozzles'!$A$8:$A$215,$A347,'Rotors &amp; Nozzles'!$N$8:$N$215)+SUMIF('Valves &amp; Acc.'!$A$8:$A$200,$A347,'Valves &amp; Acc.'!$N$8:$N$200)+SUMIF(Controllers!$A$8:$A$209,$A347,Controllers!$N$8:$N$209)+SUMIF('Central Control Systems'!$A$8:$A$198,$A347,'Central Control Systems'!$N$8:$N$198)+SUMIF('LND Services'!$A$8:$A$182,$A347,'LND Services'!$N$8:$N$182)+SUMIF(#REF!,$A347,#REF!)+SUMIF(#REF!,$A347,#REF!)+SUMIF(AG!$A$8:$A$175,$A347,AG!$N$8:$N$175)+SUMIF('Spare Parts'!$A$8:$A$184,$A347,'Spare Parts'!$J$8:$J$184)</f>
        <v>#REF!</v>
      </c>
      <c r="O347" s="8"/>
      <c r="P347" s="8"/>
      <c r="Q347" s="8"/>
      <c r="R347" s="8"/>
    </row>
    <row r="348" spans="1:18" s="14" customFormat="1" x14ac:dyDescent="0.25">
      <c r="A348" s="413" t="s">
        <v>212</v>
      </c>
      <c r="B348" s="57" t="s">
        <v>1015</v>
      </c>
      <c r="C348" s="102" t="s">
        <v>1016</v>
      </c>
      <c r="D348" s="292">
        <v>9.36</v>
      </c>
      <c r="E348" s="295">
        <v>8.91</v>
      </c>
      <c r="F348" s="245">
        <v>5.0505050505050428E-2</v>
      </c>
      <c r="G348" s="106" t="s">
        <v>639</v>
      </c>
      <c r="H348" s="106">
        <v>50</v>
      </c>
      <c r="I348" s="106" t="s">
        <v>1776</v>
      </c>
      <c r="J348" s="106">
        <v>50</v>
      </c>
      <c r="K348" s="106">
        <v>6000</v>
      </c>
      <c r="L348" s="107">
        <v>1</v>
      </c>
      <c r="M348" s="106" t="s">
        <v>1771</v>
      </c>
      <c r="N348" s="239" t="e">
        <f>SUMIF('Low Volume Irrigation'!$A$8:$A$212,$A348,'Low Volume Irrigation'!$N$8:$N$212)+SUMIF('Spray heads &amp; Nozzles'!$A$8:$A$202,$A348,'Spray heads &amp; Nozzles'!$N$8:$N$202)+SUMIF('Rotors &amp; Nozzles'!$A$8:$A$215,$A348,'Rotors &amp; Nozzles'!$N$8:$N$215)+SUMIF('Valves &amp; Acc.'!$A$8:$A$200,$A348,'Valves &amp; Acc.'!$N$8:$N$200)+SUMIF(Controllers!$A$8:$A$209,$A348,Controllers!$N$8:$N$209)+SUMIF('Central Control Systems'!$A$8:$A$198,$A348,'Central Control Systems'!$N$8:$N$198)+SUMIF('LND Services'!$A$8:$A$182,$A348,'LND Services'!$N$8:$N$182)+SUMIF(#REF!,$A348,#REF!)+SUMIF(#REF!,$A348,#REF!)+SUMIF(AG!$A$8:$A$175,$A348,AG!$N$8:$N$175)+SUMIF('Spare Parts'!$A$8:$A$184,$A348,'Spare Parts'!$J$8:$J$184)</f>
        <v>#REF!</v>
      </c>
      <c r="O348" s="8"/>
      <c r="P348" s="8"/>
      <c r="Q348" s="8"/>
      <c r="R348" s="8"/>
    </row>
    <row r="349" spans="1:18" s="14" customFormat="1" x14ac:dyDescent="0.25">
      <c r="A349" s="413" t="s">
        <v>213</v>
      </c>
      <c r="B349" s="57" t="s">
        <v>1017</v>
      </c>
      <c r="C349" s="102" t="s">
        <v>1018</v>
      </c>
      <c r="D349" s="292">
        <v>9.36</v>
      </c>
      <c r="E349" s="295">
        <v>8.91</v>
      </c>
      <c r="F349" s="245">
        <v>5.0505050505050428E-2</v>
      </c>
      <c r="G349" s="106" t="s">
        <v>639</v>
      </c>
      <c r="H349" s="106">
        <v>50</v>
      </c>
      <c r="I349" s="106" t="s">
        <v>1776</v>
      </c>
      <c r="J349" s="106">
        <v>50</v>
      </c>
      <c r="K349" s="106">
        <v>6000</v>
      </c>
      <c r="L349" s="107">
        <v>0.9</v>
      </c>
      <c r="M349" s="106" t="s">
        <v>1771</v>
      </c>
      <c r="N349" s="239" t="e">
        <f>SUMIF('Low Volume Irrigation'!$A$8:$A$212,$A349,'Low Volume Irrigation'!$N$8:$N$212)+SUMIF('Spray heads &amp; Nozzles'!$A$8:$A$202,$A349,'Spray heads &amp; Nozzles'!$N$8:$N$202)+SUMIF('Rotors &amp; Nozzles'!$A$8:$A$215,$A349,'Rotors &amp; Nozzles'!$N$8:$N$215)+SUMIF('Valves &amp; Acc.'!$A$8:$A$200,$A349,'Valves &amp; Acc.'!$N$8:$N$200)+SUMIF(Controllers!$A$8:$A$209,$A349,Controllers!$N$8:$N$209)+SUMIF('Central Control Systems'!$A$8:$A$198,$A349,'Central Control Systems'!$N$8:$N$198)+SUMIF('LND Services'!$A$8:$A$182,$A349,'LND Services'!$N$8:$N$182)+SUMIF(#REF!,$A349,#REF!)+SUMIF(#REF!,$A349,#REF!)+SUMIF(AG!$A$8:$A$175,$A349,AG!$N$8:$N$175)+SUMIF('Spare Parts'!$A$8:$A$184,$A349,'Spare Parts'!$J$8:$J$184)</f>
        <v>#REF!</v>
      </c>
      <c r="O349" s="8"/>
      <c r="P349" s="8"/>
      <c r="Q349" s="8"/>
      <c r="R349" s="8"/>
    </row>
    <row r="350" spans="1:18" s="14" customFormat="1" x14ac:dyDescent="0.25">
      <c r="A350" s="413" t="s">
        <v>215</v>
      </c>
      <c r="B350" s="57" t="s">
        <v>1020</v>
      </c>
      <c r="C350" s="102" t="s">
        <v>1021</v>
      </c>
      <c r="D350" s="292">
        <v>9.36</v>
      </c>
      <c r="E350" s="295">
        <v>8.91</v>
      </c>
      <c r="F350" s="245">
        <v>5.0505050505050428E-2</v>
      </c>
      <c r="G350" s="106" t="s">
        <v>639</v>
      </c>
      <c r="H350" s="106">
        <v>50</v>
      </c>
      <c r="I350" s="106" t="s">
        <v>1774</v>
      </c>
      <c r="J350" s="106">
        <v>50</v>
      </c>
      <c r="K350" s="106">
        <v>6000</v>
      </c>
      <c r="L350" s="107">
        <v>0.9</v>
      </c>
      <c r="M350" s="106" t="s">
        <v>1771</v>
      </c>
      <c r="N350" s="239" t="e">
        <f>SUMIF('Low Volume Irrigation'!$A$8:$A$212,$A350,'Low Volume Irrigation'!$N$8:$N$212)+SUMIF('Spray heads &amp; Nozzles'!$A$8:$A$202,$A350,'Spray heads &amp; Nozzles'!$N$8:$N$202)+SUMIF('Rotors &amp; Nozzles'!$A$8:$A$215,$A350,'Rotors &amp; Nozzles'!$N$8:$N$215)+SUMIF('Valves &amp; Acc.'!$A$8:$A$200,$A350,'Valves &amp; Acc.'!$N$8:$N$200)+SUMIF(Controllers!$A$8:$A$209,$A350,Controllers!$N$8:$N$209)+SUMIF('Central Control Systems'!$A$8:$A$198,$A350,'Central Control Systems'!$N$8:$N$198)+SUMIF('LND Services'!$A$8:$A$182,$A350,'LND Services'!$N$8:$N$182)+SUMIF(#REF!,$A350,#REF!)+SUMIF(#REF!,$A350,#REF!)+SUMIF(AG!$A$8:$A$175,$A350,AG!$N$8:$N$175)+SUMIF('Spare Parts'!$A$8:$A$184,$A350,'Spare Parts'!$J$8:$J$184)</f>
        <v>#REF!</v>
      </c>
      <c r="O350" s="8"/>
      <c r="P350" s="8"/>
      <c r="Q350" s="8"/>
      <c r="R350" s="8"/>
    </row>
    <row r="351" spans="1:18" s="14" customFormat="1" x14ac:dyDescent="0.25">
      <c r="A351" s="413" t="s">
        <v>216</v>
      </c>
      <c r="B351" s="57" t="s">
        <v>1022</v>
      </c>
      <c r="C351" s="102" t="s">
        <v>1023</v>
      </c>
      <c r="D351" s="292">
        <v>9.36</v>
      </c>
      <c r="E351" s="295">
        <v>8.91</v>
      </c>
      <c r="F351" s="245">
        <v>5.0505050505050428E-2</v>
      </c>
      <c r="G351" s="106" t="s">
        <v>639</v>
      </c>
      <c r="H351" s="106">
        <v>50</v>
      </c>
      <c r="I351" s="106" t="s">
        <v>1774</v>
      </c>
      <c r="J351" s="106">
        <v>50</v>
      </c>
      <c r="K351" s="106">
        <v>6000</v>
      </c>
      <c r="L351" s="107">
        <v>0.9</v>
      </c>
      <c r="M351" s="106" t="s">
        <v>1771</v>
      </c>
      <c r="N351" s="239" t="e">
        <f>SUMIF('Low Volume Irrigation'!$A$8:$A$212,$A351,'Low Volume Irrigation'!$N$8:$N$212)+SUMIF('Spray heads &amp; Nozzles'!$A$8:$A$202,$A351,'Spray heads &amp; Nozzles'!$N$8:$N$202)+SUMIF('Rotors &amp; Nozzles'!$A$8:$A$215,$A351,'Rotors &amp; Nozzles'!$N$8:$N$215)+SUMIF('Valves &amp; Acc.'!$A$8:$A$200,$A351,'Valves &amp; Acc.'!$N$8:$N$200)+SUMIF(Controllers!$A$8:$A$209,$A351,Controllers!$N$8:$N$209)+SUMIF('Central Control Systems'!$A$8:$A$198,$A351,'Central Control Systems'!$N$8:$N$198)+SUMIF('LND Services'!$A$8:$A$182,$A351,'LND Services'!$N$8:$N$182)+SUMIF(#REF!,$A351,#REF!)+SUMIF(#REF!,$A351,#REF!)+SUMIF(AG!$A$8:$A$175,$A351,AG!$N$8:$N$175)+SUMIF('Spare Parts'!$A$8:$A$184,$A351,'Spare Parts'!$J$8:$J$184)</f>
        <v>#REF!</v>
      </c>
      <c r="O351" s="8"/>
      <c r="P351" s="8"/>
      <c r="Q351" s="8"/>
      <c r="R351" s="8"/>
    </row>
    <row r="352" spans="1:18" s="14" customFormat="1" x14ac:dyDescent="0.25">
      <c r="A352" s="413" t="s">
        <v>217</v>
      </c>
      <c r="B352" s="57" t="s">
        <v>1024</v>
      </c>
      <c r="C352" s="102" t="s">
        <v>1025</v>
      </c>
      <c r="D352" s="292">
        <v>9.36</v>
      </c>
      <c r="E352" s="295">
        <v>8.91</v>
      </c>
      <c r="F352" s="245">
        <v>5.0505050505050428E-2</v>
      </c>
      <c r="G352" s="106" t="s">
        <v>639</v>
      </c>
      <c r="H352" s="106">
        <v>50</v>
      </c>
      <c r="I352" s="106" t="s">
        <v>1774</v>
      </c>
      <c r="J352" s="106">
        <v>50</v>
      </c>
      <c r="K352" s="106">
        <v>6000</v>
      </c>
      <c r="L352" s="107">
        <v>1.1000000000000001</v>
      </c>
      <c r="M352" s="106" t="s">
        <v>1771</v>
      </c>
      <c r="N352" s="239" t="e">
        <f>SUMIF('Low Volume Irrigation'!$A$8:$A$212,$A352,'Low Volume Irrigation'!$N$8:$N$212)+SUMIF('Spray heads &amp; Nozzles'!$A$8:$A$202,$A352,'Spray heads &amp; Nozzles'!$N$8:$N$202)+SUMIF('Rotors &amp; Nozzles'!$A$8:$A$215,$A352,'Rotors &amp; Nozzles'!$N$8:$N$215)+SUMIF('Valves &amp; Acc.'!$A$8:$A$200,$A352,'Valves &amp; Acc.'!$N$8:$N$200)+SUMIF(Controllers!$A$8:$A$209,$A352,Controllers!$N$8:$N$209)+SUMIF('Central Control Systems'!$A$8:$A$198,$A352,'Central Control Systems'!$N$8:$N$198)+SUMIF('LND Services'!$A$8:$A$182,$A352,'LND Services'!$N$8:$N$182)+SUMIF(#REF!,$A352,#REF!)+SUMIF(#REF!,$A352,#REF!)+SUMIF(AG!$A$8:$A$175,$A352,AG!$N$8:$N$175)+SUMIF('Spare Parts'!$A$8:$A$184,$A352,'Spare Parts'!$J$8:$J$184)</f>
        <v>#REF!</v>
      </c>
      <c r="O352" s="8"/>
      <c r="P352" s="8"/>
      <c r="Q352" s="8"/>
      <c r="R352" s="8"/>
    </row>
    <row r="353" spans="1:18" s="14" customFormat="1" ht="25.5" x14ac:dyDescent="0.25">
      <c r="A353" s="413" t="s">
        <v>220</v>
      </c>
      <c r="B353" s="57" t="s">
        <v>1027</v>
      </c>
      <c r="C353" s="102" t="s">
        <v>1757</v>
      </c>
      <c r="D353" s="292">
        <v>18.670000000000002</v>
      </c>
      <c r="E353" s="295">
        <v>18.13</v>
      </c>
      <c r="F353" s="245">
        <v>2.9784886927744222E-2</v>
      </c>
      <c r="G353" s="106" t="s">
        <v>639</v>
      </c>
      <c r="H353" s="106">
        <v>20</v>
      </c>
      <c r="I353" s="106" t="s">
        <v>1776</v>
      </c>
      <c r="J353" s="106" t="s">
        <v>767</v>
      </c>
      <c r="K353" s="106">
        <v>1500</v>
      </c>
      <c r="L353" s="107">
        <v>3.1</v>
      </c>
      <c r="M353" s="106" t="s">
        <v>1771</v>
      </c>
      <c r="N353" s="239" t="e">
        <f>SUMIF('Low Volume Irrigation'!$A$8:$A$212,$A353,'Low Volume Irrigation'!$N$8:$N$212)+SUMIF('Spray heads &amp; Nozzles'!$A$8:$A$202,$A353,'Spray heads &amp; Nozzles'!$N$8:$N$202)+SUMIF('Rotors &amp; Nozzles'!$A$8:$A$215,$A353,'Rotors &amp; Nozzles'!$N$8:$N$215)+SUMIF('Valves &amp; Acc.'!$A$8:$A$200,$A353,'Valves &amp; Acc.'!$N$8:$N$200)+SUMIF(Controllers!$A$8:$A$209,$A353,Controllers!$N$8:$N$209)+SUMIF('Central Control Systems'!$A$8:$A$198,$A353,'Central Control Systems'!$N$8:$N$198)+SUMIF('LND Services'!$A$8:$A$182,$A353,'LND Services'!$N$8:$N$182)+SUMIF(#REF!,$A353,#REF!)+SUMIF(#REF!,$A353,#REF!)+SUMIF(AG!$A$8:$A$175,$A353,AG!$N$8:$N$175)+SUMIF('Spare Parts'!$A$8:$A$184,$A353,'Spare Parts'!$J$8:$J$184)</f>
        <v>#REF!</v>
      </c>
      <c r="O353" s="8"/>
      <c r="P353" s="8"/>
      <c r="Q353" s="8"/>
      <c r="R353" s="8"/>
    </row>
    <row r="354" spans="1:18" s="14" customFormat="1" x14ac:dyDescent="0.25">
      <c r="A354" s="413" t="s">
        <v>221</v>
      </c>
      <c r="B354" s="57" t="s">
        <v>1028</v>
      </c>
      <c r="C354" s="102" t="s">
        <v>1758</v>
      </c>
      <c r="D354" s="292">
        <v>28.09</v>
      </c>
      <c r="E354" s="295">
        <v>27.27</v>
      </c>
      <c r="F354" s="245">
        <v>3.006967363403008E-2</v>
      </c>
      <c r="G354" s="106" t="s">
        <v>639</v>
      </c>
      <c r="H354" s="106">
        <v>20</v>
      </c>
      <c r="I354" s="106" t="s">
        <v>1776</v>
      </c>
      <c r="J354" s="106" t="s">
        <v>767</v>
      </c>
      <c r="K354" s="106">
        <v>1500</v>
      </c>
      <c r="L354" s="107">
        <v>3.14</v>
      </c>
      <c r="M354" s="106" t="s">
        <v>1771</v>
      </c>
      <c r="N354" s="239" t="e">
        <f>SUMIF('Low Volume Irrigation'!$A$8:$A$212,$A354,'Low Volume Irrigation'!$N$8:$N$212)+SUMIF('Spray heads &amp; Nozzles'!$A$8:$A$202,$A354,'Spray heads &amp; Nozzles'!$N$8:$N$202)+SUMIF('Rotors &amp; Nozzles'!$A$8:$A$215,$A354,'Rotors &amp; Nozzles'!$N$8:$N$215)+SUMIF('Valves &amp; Acc.'!$A$8:$A$200,$A354,'Valves &amp; Acc.'!$N$8:$N$200)+SUMIF(Controllers!$A$8:$A$209,$A354,Controllers!$N$8:$N$209)+SUMIF('Central Control Systems'!$A$8:$A$198,$A354,'Central Control Systems'!$N$8:$N$198)+SUMIF('LND Services'!$A$8:$A$182,$A354,'LND Services'!$N$8:$N$182)+SUMIF(#REF!,$A354,#REF!)+SUMIF(#REF!,$A354,#REF!)+SUMIF(AG!$A$8:$A$175,$A354,AG!$N$8:$N$175)+SUMIF('Spare Parts'!$A$8:$A$184,$A354,'Spare Parts'!$J$8:$J$184)</f>
        <v>#REF!</v>
      </c>
      <c r="O354" s="8"/>
      <c r="P354" s="8"/>
      <c r="Q354" s="8"/>
      <c r="R354" s="8"/>
    </row>
    <row r="355" spans="1:18" s="14" customFormat="1" ht="25.5" x14ac:dyDescent="0.25">
      <c r="A355" s="413" t="s">
        <v>1607</v>
      </c>
      <c r="B355" s="57" t="s">
        <v>1609</v>
      </c>
      <c r="C355" s="102" t="s">
        <v>1756</v>
      </c>
      <c r="D355" s="292">
        <v>19.89</v>
      </c>
      <c r="E355" s="295">
        <v>19.89</v>
      </c>
      <c r="F355" s="245">
        <v>0</v>
      </c>
      <c r="G355" s="106" t="s">
        <v>639</v>
      </c>
      <c r="H355" s="106">
        <v>20</v>
      </c>
      <c r="I355" s="106" t="s">
        <v>1776</v>
      </c>
      <c r="J355" s="106" t="s">
        <v>767</v>
      </c>
      <c r="K355" s="106">
        <v>800</v>
      </c>
      <c r="L355" s="107">
        <v>5.8</v>
      </c>
      <c r="M355" s="106" t="s">
        <v>1771</v>
      </c>
      <c r="N355" s="239" t="e">
        <f>SUMIF('Low Volume Irrigation'!$A$8:$A$212,$A355,'Low Volume Irrigation'!$N$8:$N$212)+SUMIF('Spray heads &amp; Nozzles'!$A$8:$A$202,$A355,'Spray heads &amp; Nozzles'!$N$8:$N$202)+SUMIF('Rotors &amp; Nozzles'!$A$8:$A$215,$A355,'Rotors &amp; Nozzles'!$N$8:$N$215)+SUMIF('Valves &amp; Acc.'!$A$8:$A$200,$A355,'Valves &amp; Acc.'!$N$8:$N$200)+SUMIF(Controllers!$A$8:$A$209,$A355,Controllers!$N$8:$N$209)+SUMIF('Central Control Systems'!$A$8:$A$198,$A355,'Central Control Systems'!$N$8:$N$198)+SUMIF('LND Services'!$A$8:$A$182,$A355,'LND Services'!$N$8:$N$182)+SUMIF(#REF!,$A355,#REF!)+SUMIF(#REF!,$A355,#REF!)+SUMIF(AG!$A$8:$A$175,$A355,AG!$N$8:$N$175)+SUMIF('Spare Parts'!$A$8:$A$184,$A355,'Spare Parts'!$J$8:$J$184)</f>
        <v>#REF!</v>
      </c>
      <c r="O355" s="8"/>
      <c r="P355" s="8"/>
      <c r="Q355" s="8"/>
      <c r="R355" s="8"/>
    </row>
    <row r="356" spans="1:18" s="14" customFormat="1" x14ac:dyDescent="0.25">
      <c r="A356" s="413" t="s">
        <v>224</v>
      </c>
      <c r="B356" s="57" t="s">
        <v>1031</v>
      </c>
      <c r="C356" s="102" t="s">
        <v>1759</v>
      </c>
      <c r="D356" s="292">
        <v>23.85</v>
      </c>
      <c r="E356" s="295">
        <v>23.16</v>
      </c>
      <c r="F356" s="245">
        <v>2.9792746113989691E-2</v>
      </c>
      <c r="G356" s="106" t="s">
        <v>639</v>
      </c>
      <c r="H356" s="106">
        <v>20</v>
      </c>
      <c r="I356" s="106" t="s">
        <v>1776</v>
      </c>
      <c r="J356" s="106" t="s">
        <v>767</v>
      </c>
      <c r="K356" s="106">
        <v>800</v>
      </c>
      <c r="L356" s="107">
        <v>6.1</v>
      </c>
      <c r="M356" s="106" t="s">
        <v>1771</v>
      </c>
      <c r="N356" s="239" t="e">
        <f>SUMIF('Low Volume Irrigation'!$A$8:$A$212,$A356,'Low Volume Irrigation'!$N$8:$N$212)+SUMIF('Spray heads &amp; Nozzles'!$A$8:$A$202,$A356,'Spray heads &amp; Nozzles'!$N$8:$N$202)+SUMIF('Rotors &amp; Nozzles'!$A$8:$A$215,$A356,'Rotors &amp; Nozzles'!$N$8:$N$215)+SUMIF('Valves &amp; Acc.'!$A$8:$A$200,$A356,'Valves &amp; Acc.'!$N$8:$N$200)+SUMIF(Controllers!$A$8:$A$209,$A356,Controllers!$N$8:$N$209)+SUMIF('Central Control Systems'!$A$8:$A$198,$A356,'Central Control Systems'!$N$8:$N$198)+SUMIF('LND Services'!$A$8:$A$182,$A356,'LND Services'!$N$8:$N$182)+SUMIF(#REF!,$A356,#REF!)+SUMIF(#REF!,$A356,#REF!)+SUMIF(AG!$A$8:$A$175,$A356,AG!$N$8:$N$175)+SUMIF('Spare Parts'!$A$8:$A$184,$A356,'Spare Parts'!$J$8:$J$184)</f>
        <v>#REF!</v>
      </c>
      <c r="O356" s="8"/>
      <c r="P356" s="8"/>
      <c r="Q356" s="8"/>
      <c r="R356" s="8"/>
    </row>
    <row r="357" spans="1:18" s="14" customFormat="1" x14ac:dyDescent="0.25">
      <c r="A357" s="413" t="s">
        <v>225</v>
      </c>
      <c r="B357" s="57" t="s">
        <v>1032</v>
      </c>
      <c r="C357" s="102" t="s">
        <v>1760</v>
      </c>
      <c r="D357" s="292">
        <v>27.72</v>
      </c>
      <c r="E357" s="295">
        <v>26.92</v>
      </c>
      <c r="F357" s="245">
        <v>2.9717682020802268E-2</v>
      </c>
      <c r="G357" s="106" t="s">
        <v>639</v>
      </c>
      <c r="H357" s="106">
        <v>20</v>
      </c>
      <c r="I357" s="106" t="s">
        <v>1776</v>
      </c>
      <c r="J357" s="106" t="s">
        <v>767</v>
      </c>
      <c r="K357" s="106">
        <v>800</v>
      </c>
      <c r="L357" s="107">
        <v>6.1</v>
      </c>
      <c r="M357" s="106" t="s">
        <v>1771</v>
      </c>
      <c r="N357" s="239" t="e">
        <f>SUMIF('Low Volume Irrigation'!$A$8:$A$212,$A357,'Low Volume Irrigation'!$N$8:$N$212)+SUMIF('Spray heads &amp; Nozzles'!$A$8:$A$202,$A357,'Spray heads &amp; Nozzles'!$N$8:$N$202)+SUMIF('Rotors &amp; Nozzles'!$A$8:$A$215,$A357,'Rotors &amp; Nozzles'!$N$8:$N$215)+SUMIF('Valves &amp; Acc.'!$A$8:$A$200,$A357,'Valves &amp; Acc.'!$N$8:$N$200)+SUMIF(Controllers!$A$8:$A$209,$A357,Controllers!$N$8:$N$209)+SUMIF('Central Control Systems'!$A$8:$A$198,$A357,'Central Control Systems'!$N$8:$N$198)+SUMIF('LND Services'!$A$8:$A$182,$A357,'LND Services'!$N$8:$N$182)+SUMIF(#REF!,$A357,#REF!)+SUMIF(#REF!,$A357,#REF!)+SUMIF(AG!$A$8:$A$175,$A357,AG!$N$8:$N$175)+SUMIF('Spare Parts'!$A$8:$A$184,$A357,'Spare Parts'!$J$8:$J$184)</f>
        <v>#REF!</v>
      </c>
      <c r="O357" s="8"/>
      <c r="P357" s="8"/>
      <c r="Q357" s="8"/>
      <c r="R357" s="8"/>
    </row>
    <row r="358" spans="1:18" s="14" customFormat="1" ht="25.5" x14ac:dyDescent="0.25">
      <c r="A358" s="413" t="s">
        <v>227</v>
      </c>
      <c r="B358" s="57" t="s">
        <v>1034</v>
      </c>
      <c r="C358" s="102" t="s">
        <v>1761</v>
      </c>
      <c r="D358" s="292">
        <v>25.24</v>
      </c>
      <c r="E358" s="295">
        <v>24.5</v>
      </c>
      <c r="F358" s="245">
        <v>3.0204081632652997E-2</v>
      </c>
      <c r="G358" s="106" t="s">
        <v>639</v>
      </c>
      <c r="H358" s="106">
        <v>20</v>
      </c>
      <c r="I358" s="106" t="s">
        <v>1776</v>
      </c>
      <c r="J358" s="106" t="s">
        <v>767</v>
      </c>
      <c r="K358" s="106">
        <v>800</v>
      </c>
      <c r="L358" s="107">
        <v>5.9</v>
      </c>
      <c r="M358" s="106" t="s">
        <v>1771</v>
      </c>
      <c r="N358" s="239" t="e">
        <f>SUMIF('Low Volume Irrigation'!$A$8:$A$212,$A358,'Low Volume Irrigation'!$N$8:$N$212)+SUMIF('Spray heads &amp; Nozzles'!$A$8:$A$202,$A358,'Spray heads &amp; Nozzles'!$N$8:$N$202)+SUMIF('Rotors &amp; Nozzles'!$A$8:$A$215,$A358,'Rotors &amp; Nozzles'!$N$8:$N$215)+SUMIF('Valves &amp; Acc.'!$A$8:$A$200,$A358,'Valves &amp; Acc.'!$N$8:$N$200)+SUMIF(Controllers!$A$8:$A$209,$A358,Controllers!$N$8:$N$209)+SUMIF('Central Control Systems'!$A$8:$A$198,$A358,'Central Control Systems'!$N$8:$N$198)+SUMIF('LND Services'!$A$8:$A$182,$A358,'LND Services'!$N$8:$N$182)+SUMIF(#REF!,$A358,#REF!)+SUMIF(#REF!,$A358,#REF!)+SUMIF(AG!$A$8:$A$175,$A358,AG!$N$8:$N$175)+SUMIF('Spare Parts'!$A$8:$A$184,$A358,'Spare Parts'!$J$8:$J$184)</f>
        <v>#REF!</v>
      </c>
      <c r="O358" s="8"/>
      <c r="P358" s="8"/>
      <c r="Q358" s="8"/>
      <c r="R358" s="8"/>
    </row>
    <row r="359" spans="1:18" s="14" customFormat="1" x14ac:dyDescent="0.25">
      <c r="A359" s="413" t="s">
        <v>228</v>
      </c>
      <c r="B359" s="57" t="s">
        <v>1035</v>
      </c>
      <c r="C359" s="102" t="s">
        <v>1762</v>
      </c>
      <c r="D359" s="292">
        <v>25.24</v>
      </c>
      <c r="E359" s="295">
        <v>24.5</v>
      </c>
      <c r="F359" s="245">
        <v>3.0204081632652997E-2</v>
      </c>
      <c r="G359" s="106" t="s">
        <v>639</v>
      </c>
      <c r="H359" s="106">
        <v>20</v>
      </c>
      <c r="I359" s="106" t="s">
        <v>1776</v>
      </c>
      <c r="J359" s="106" t="s">
        <v>767</v>
      </c>
      <c r="K359" s="106">
        <v>800</v>
      </c>
      <c r="L359" s="107">
        <v>6</v>
      </c>
      <c r="M359" s="106" t="s">
        <v>1771</v>
      </c>
      <c r="N359" s="239" t="e">
        <f>SUMIF('Low Volume Irrigation'!$A$8:$A$212,$A359,'Low Volume Irrigation'!$N$8:$N$212)+SUMIF('Spray heads &amp; Nozzles'!$A$8:$A$202,$A359,'Spray heads &amp; Nozzles'!$N$8:$N$202)+SUMIF('Rotors &amp; Nozzles'!$A$8:$A$215,$A359,'Rotors &amp; Nozzles'!$N$8:$N$215)+SUMIF('Valves &amp; Acc.'!$A$8:$A$200,$A359,'Valves &amp; Acc.'!$N$8:$N$200)+SUMIF(Controllers!$A$8:$A$209,$A359,Controllers!$N$8:$N$209)+SUMIF('Central Control Systems'!$A$8:$A$198,$A359,'Central Control Systems'!$N$8:$N$198)+SUMIF('LND Services'!$A$8:$A$182,$A359,'LND Services'!$N$8:$N$182)+SUMIF(#REF!,$A359,#REF!)+SUMIF(#REF!,$A359,#REF!)+SUMIF(AG!$A$8:$A$175,$A359,AG!$N$8:$N$175)+SUMIF('Spare Parts'!$A$8:$A$184,$A359,'Spare Parts'!$J$8:$J$184)</f>
        <v>#REF!</v>
      </c>
      <c r="O359" s="8"/>
      <c r="P359" s="8"/>
      <c r="Q359" s="8"/>
      <c r="R359" s="8"/>
    </row>
    <row r="360" spans="1:18" s="14" customFormat="1" x14ac:dyDescent="0.25">
      <c r="A360" s="413" t="s">
        <v>229</v>
      </c>
      <c r="B360" s="57" t="s">
        <v>1036</v>
      </c>
      <c r="C360" s="102" t="s">
        <v>1763</v>
      </c>
      <c r="D360" s="292">
        <v>31.86</v>
      </c>
      <c r="E360" s="295">
        <v>30.93</v>
      </c>
      <c r="F360" s="245">
        <v>3.0067895247332679E-2</v>
      </c>
      <c r="G360" s="106" t="s">
        <v>639</v>
      </c>
      <c r="H360" s="106">
        <v>20</v>
      </c>
      <c r="I360" s="106" t="s">
        <v>1776</v>
      </c>
      <c r="J360" s="106">
        <v>20</v>
      </c>
      <c r="K360" s="106">
        <v>800</v>
      </c>
      <c r="L360" s="107">
        <v>6.1</v>
      </c>
      <c r="M360" s="106" t="s">
        <v>1771</v>
      </c>
      <c r="N360" s="239" t="e">
        <f>SUMIF('Low Volume Irrigation'!$A$8:$A$212,$A360,'Low Volume Irrigation'!$N$8:$N$212)+SUMIF('Spray heads &amp; Nozzles'!$A$8:$A$202,$A360,'Spray heads &amp; Nozzles'!$N$8:$N$202)+SUMIF('Rotors &amp; Nozzles'!$A$8:$A$215,$A360,'Rotors &amp; Nozzles'!$N$8:$N$215)+SUMIF('Valves &amp; Acc.'!$A$8:$A$200,$A360,'Valves &amp; Acc.'!$N$8:$N$200)+SUMIF(Controllers!$A$8:$A$209,$A360,Controllers!$N$8:$N$209)+SUMIF('Central Control Systems'!$A$8:$A$198,$A360,'Central Control Systems'!$N$8:$N$198)+SUMIF('LND Services'!$A$8:$A$182,$A360,'LND Services'!$N$8:$N$182)+SUMIF(#REF!,$A360,#REF!)+SUMIF(#REF!,$A360,#REF!)+SUMIF(AG!$A$8:$A$175,$A360,AG!$N$8:$N$175)+SUMIF('Spare Parts'!$A$8:$A$184,$A360,'Spare Parts'!$J$8:$J$184)</f>
        <v>#REF!</v>
      </c>
      <c r="O360" s="8"/>
      <c r="P360" s="8"/>
      <c r="Q360" s="8"/>
      <c r="R360" s="8"/>
    </row>
    <row r="361" spans="1:18" s="14" customFormat="1" x14ac:dyDescent="0.25">
      <c r="A361" s="413" t="s">
        <v>1610</v>
      </c>
      <c r="B361" s="57" t="s">
        <v>1611</v>
      </c>
      <c r="C361" s="102" t="s">
        <v>1764</v>
      </c>
      <c r="D361" s="292">
        <v>37.869999999999997</v>
      </c>
      <c r="E361" s="295">
        <v>36.770000000000003</v>
      </c>
      <c r="F361" s="245">
        <v>2.9915692140331636E-2</v>
      </c>
      <c r="G361" s="106" t="s">
        <v>639</v>
      </c>
      <c r="H361" s="106">
        <v>20</v>
      </c>
      <c r="I361" s="106" t="s">
        <v>1776</v>
      </c>
      <c r="J361" s="106">
        <v>20</v>
      </c>
      <c r="K361" s="106">
        <v>800</v>
      </c>
      <c r="L361" s="107">
        <v>6.4</v>
      </c>
      <c r="M361" s="106" t="s">
        <v>1771</v>
      </c>
      <c r="N361" s="239" t="e">
        <f>SUMIF('Low Volume Irrigation'!$A$8:$A$212,$A361,'Low Volume Irrigation'!$N$8:$N$212)+SUMIF('Spray heads &amp; Nozzles'!$A$8:$A$202,$A361,'Spray heads &amp; Nozzles'!$N$8:$N$202)+SUMIF('Rotors &amp; Nozzles'!$A$8:$A$215,$A361,'Rotors &amp; Nozzles'!$N$8:$N$215)+SUMIF('Valves &amp; Acc.'!$A$8:$A$200,$A361,'Valves &amp; Acc.'!$N$8:$N$200)+SUMIF(Controllers!$A$8:$A$209,$A361,Controllers!$N$8:$N$209)+SUMIF('Central Control Systems'!$A$8:$A$198,$A361,'Central Control Systems'!$N$8:$N$198)+SUMIF('LND Services'!$A$8:$A$182,$A361,'LND Services'!$N$8:$N$182)+SUMIF(#REF!,$A361,#REF!)+SUMIF(#REF!,$A361,#REF!)+SUMIF(AG!$A$8:$A$175,$A361,AG!$N$8:$N$175)+SUMIF('Spare Parts'!$A$8:$A$184,$A361,'Spare Parts'!$J$8:$J$184)</f>
        <v>#REF!</v>
      </c>
      <c r="O361" s="8"/>
      <c r="P361" s="8"/>
      <c r="Q361" s="8"/>
      <c r="R361" s="8"/>
    </row>
    <row r="362" spans="1:18" s="14" customFormat="1" ht="25.5" x14ac:dyDescent="0.25">
      <c r="A362" s="413" t="s">
        <v>230</v>
      </c>
      <c r="B362" s="57" t="s">
        <v>1037</v>
      </c>
      <c r="C362" s="102" t="s">
        <v>1765</v>
      </c>
      <c r="D362" s="292">
        <v>42.67</v>
      </c>
      <c r="E362" s="295">
        <v>41.43</v>
      </c>
      <c r="F362" s="245">
        <v>2.9930002413709921E-2</v>
      </c>
      <c r="G362" s="106" t="s">
        <v>639</v>
      </c>
      <c r="H362" s="106">
        <v>20</v>
      </c>
      <c r="I362" s="106" t="s">
        <v>1776</v>
      </c>
      <c r="J362" s="106" t="s">
        <v>767</v>
      </c>
      <c r="K362" s="106">
        <v>800</v>
      </c>
      <c r="L362" s="107">
        <v>7.2750000000000004</v>
      </c>
      <c r="M362" s="106" t="s">
        <v>1771</v>
      </c>
      <c r="N362" s="239" t="e">
        <f>SUMIF('Low Volume Irrigation'!$A$8:$A$212,$A362,'Low Volume Irrigation'!$N$8:$N$212)+SUMIF('Spray heads &amp; Nozzles'!$A$8:$A$202,$A362,'Spray heads &amp; Nozzles'!$N$8:$N$202)+SUMIF('Rotors &amp; Nozzles'!$A$8:$A$215,$A362,'Rotors &amp; Nozzles'!$N$8:$N$215)+SUMIF('Valves &amp; Acc.'!$A$8:$A$200,$A362,'Valves &amp; Acc.'!$N$8:$N$200)+SUMIF(Controllers!$A$8:$A$209,$A362,Controllers!$N$8:$N$209)+SUMIF('Central Control Systems'!$A$8:$A$198,$A362,'Central Control Systems'!$N$8:$N$198)+SUMIF('LND Services'!$A$8:$A$182,$A362,'LND Services'!$N$8:$N$182)+SUMIF(#REF!,$A362,#REF!)+SUMIF(#REF!,$A362,#REF!)+SUMIF(AG!$A$8:$A$175,$A362,AG!$N$8:$N$175)+SUMIF('Spare Parts'!$A$8:$A$184,$A362,'Spare Parts'!$J$8:$J$184)</f>
        <v>#REF!</v>
      </c>
      <c r="O362" s="8"/>
      <c r="P362" s="8"/>
      <c r="Q362" s="8"/>
      <c r="R362" s="8"/>
    </row>
    <row r="363" spans="1:18" s="14" customFormat="1" x14ac:dyDescent="0.25">
      <c r="A363" s="413" t="s">
        <v>1879</v>
      </c>
      <c r="B363" s="57" t="s">
        <v>1880</v>
      </c>
      <c r="C363" s="102" t="s">
        <v>1881</v>
      </c>
      <c r="D363" s="292">
        <v>74.91</v>
      </c>
      <c r="E363" s="295">
        <v>72.73</v>
      </c>
      <c r="F363" s="245">
        <v>2.997387597965066E-2</v>
      </c>
      <c r="G363" s="106" t="s">
        <v>639</v>
      </c>
      <c r="H363" s="106">
        <v>20</v>
      </c>
      <c r="I363" s="106" t="s">
        <v>1776</v>
      </c>
      <c r="J363" s="106" t="s">
        <v>767</v>
      </c>
      <c r="K363" s="106">
        <v>480</v>
      </c>
      <c r="L363" s="107">
        <v>7.1</v>
      </c>
      <c r="M363" s="106" t="s">
        <v>1771</v>
      </c>
      <c r="N363" s="239" t="e">
        <f>SUMIF('Low Volume Irrigation'!$A$8:$A$212,$A363,'Low Volume Irrigation'!$N$8:$N$212)+SUMIF('Spray heads &amp; Nozzles'!$A$8:$A$202,$A363,'Spray heads &amp; Nozzles'!$N$8:$N$202)+SUMIF('Rotors &amp; Nozzles'!$A$8:$A$215,$A363,'Rotors &amp; Nozzles'!$N$8:$N$215)+SUMIF('Valves &amp; Acc.'!$A$8:$A$200,$A363,'Valves &amp; Acc.'!$N$8:$N$200)+SUMIF(Controllers!$A$8:$A$209,$A363,Controllers!$N$8:$N$209)+SUMIF('Central Control Systems'!$A$8:$A$198,$A363,'Central Control Systems'!$N$8:$N$198)+SUMIF('LND Services'!$A$8:$A$182,$A363,'LND Services'!$N$8:$N$182)+SUMIF(#REF!,$A363,#REF!)+SUMIF(#REF!,$A363,#REF!)+SUMIF(AG!$A$8:$A$175,$A363,AG!$N$8:$N$175)+SUMIF('Spare Parts'!$A$8:$A$184,$A363,'Spare Parts'!$J$8:$J$184)</f>
        <v>#REF!</v>
      </c>
      <c r="O363" s="8"/>
      <c r="P363" s="8"/>
      <c r="Q363" s="8"/>
      <c r="R363" s="8"/>
    </row>
    <row r="364" spans="1:18" s="14" customFormat="1" ht="25.5" x14ac:dyDescent="0.25">
      <c r="A364" s="413" t="s">
        <v>232</v>
      </c>
      <c r="B364" s="57" t="s">
        <v>1039</v>
      </c>
      <c r="C364" s="102" t="s">
        <v>1766</v>
      </c>
      <c r="D364" s="292">
        <v>97.64</v>
      </c>
      <c r="E364" s="295">
        <v>94.81</v>
      </c>
      <c r="F364" s="245">
        <v>2.9849172028267042E-2</v>
      </c>
      <c r="G364" s="106" t="s">
        <v>639</v>
      </c>
      <c r="H364" s="106">
        <v>20</v>
      </c>
      <c r="I364" s="106" t="s">
        <v>1776</v>
      </c>
      <c r="J364" s="106" t="s">
        <v>767</v>
      </c>
      <c r="K364" s="106">
        <v>480</v>
      </c>
      <c r="L364" s="107">
        <v>9</v>
      </c>
      <c r="M364" s="106" t="s">
        <v>1772</v>
      </c>
      <c r="N364" s="239" t="e">
        <f>SUMIF('Low Volume Irrigation'!$A$8:$A$212,$A364,'Low Volume Irrigation'!$N$8:$N$212)+SUMIF('Spray heads &amp; Nozzles'!$A$8:$A$202,$A364,'Spray heads &amp; Nozzles'!$N$8:$N$202)+SUMIF('Rotors &amp; Nozzles'!$A$8:$A$215,$A364,'Rotors &amp; Nozzles'!$N$8:$N$215)+SUMIF('Valves &amp; Acc.'!$A$8:$A$200,$A364,'Valves &amp; Acc.'!$N$8:$N$200)+SUMIF(Controllers!$A$8:$A$209,$A364,Controllers!$N$8:$N$209)+SUMIF('Central Control Systems'!$A$8:$A$198,$A364,'Central Control Systems'!$N$8:$N$198)+SUMIF('LND Services'!$A$8:$A$182,$A364,'LND Services'!$N$8:$N$182)+SUMIF(#REF!,$A364,#REF!)+SUMIF(#REF!,$A364,#REF!)+SUMIF(AG!$A$8:$A$175,$A364,AG!$N$8:$N$175)+SUMIF('Spare Parts'!$A$8:$A$184,$A364,'Spare Parts'!$J$8:$J$184)</f>
        <v>#REF!</v>
      </c>
      <c r="O364" s="8"/>
      <c r="P364" s="8"/>
      <c r="Q364" s="8"/>
      <c r="R364" s="8"/>
    </row>
    <row r="365" spans="1:18" s="14" customFormat="1" x14ac:dyDescent="0.25">
      <c r="A365" s="413" t="s">
        <v>234</v>
      </c>
      <c r="B365" s="57" t="s">
        <v>1041</v>
      </c>
      <c r="C365" s="102" t="s">
        <v>1767</v>
      </c>
      <c r="D365" s="292">
        <v>88.02</v>
      </c>
      <c r="E365" s="295">
        <v>85.46</v>
      </c>
      <c r="F365" s="245">
        <v>2.9955534753100893E-2</v>
      </c>
      <c r="G365" s="106" t="s">
        <v>639</v>
      </c>
      <c r="H365" s="106">
        <v>20</v>
      </c>
      <c r="I365" s="106" t="s">
        <v>1776</v>
      </c>
      <c r="J365" s="106" t="s">
        <v>767</v>
      </c>
      <c r="K365" s="106">
        <v>240</v>
      </c>
      <c r="L365" s="107">
        <v>13.2</v>
      </c>
      <c r="M365" s="106" t="s">
        <v>1771</v>
      </c>
      <c r="N365" s="239" t="e">
        <f>SUMIF('Low Volume Irrigation'!$A$8:$A$212,$A365,'Low Volume Irrigation'!$N$8:$N$212)+SUMIF('Spray heads &amp; Nozzles'!$A$8:$A$202,$A365,'Spray heads &amp; Nozzles'!$N$8:$N$202)+SUMIF('Rotors &amp; Nozzles'!$A$8:$A$215,$A365,'Rotors &amp; Nozzles'!$N$8:$N$215)+SUMIF('Valves &amp; Acc.'!$A$8:$A$200,$A365,'Valves &amp; Acc.'!$N$8:$N$200)+SUMIF(Controllers!$A$8:$A$209,$A365,Controllers!$N$8:$N$209)+SUMIF('Central Control Systems'!$A$8:$A$198,$A365,'Central Control Systems'!$N$8:$N$198)+SUMIF('LND Services'!$A$8:$A$182,$A365,'LND Services'!$N$8:$N$182)+SUMIF(#REF!,$A365,#REF!)+SUMIF(#REF!,$A365,#REF!)+SUMIF(AG!$A$8:$A$175,$A365,AG!$N$8:$N$175)+SUMIF('Spare Parts'!$A$8:$A$184,$A365,'Spare Parts'!$J$8:$J$184)</f>
        <v>#REF!</v>
      </c>
      <c r="O365" s="8"/>
      <c r="P365" s="8"/>
      <c r="Q365" s="8"/>
      <c r="R365" s="8"/>
    </row>
    <row r="366" spans="1:18" s="14" customFormat="1" x14ac:dyDescent="0.25">
      <c r="A366" s="413" t="s">
        <v>236</v>
      </c>
      <c r="B366" s="57" t="s">
        <v>1043</v>
      </c>
      <c r="C366" s="102" t="s">
        <v>1044</v>
      </c>
      <c r="D366" s="292">
        <v>0</v>
      </c>
      <c r="E366" s="295">
        <v>0</v>
      </c>
      <c r="F366" s="245" t="s">
        <v>635</v>
      </c>
      <c r="G366" s="106" t="s">
        <v>639</v>
      </c>
      <c r="H366" s="106">
        <v>50</v>
      </c>
      <c r="I366" s="106" t="s">
        <v>1776</v>
      </c>
      <c r="J366" s="106" t="s">
        <v>769</v>
      </c>
      <c r="K366" s="106">
        <v>3250</v>
      </c>
      <c r="L366" s="107">
        <v>0.9</v>
      </c>
      <c r="M366" s="106" t="s">
        <v>1771</v>
      </c>
      <c r="N366" s="239" t="e">
        <f>SUMIF('Low Volume Irrigation'!$A$8:$A$212,$A366,'Low Volume Irrigation'!$N$8:$N$212)+SUMIF('Spray heads &amp; Nozzles'!$A$8:$A$202,$A366,'Spray heads &amp; Nozzles'!$N$8:$N$202)+SUMIF('Rotors &amp; Nozzles'!$A$8:$A$215,$A366,'Rotors &amp; Nozzles'!$N$8:$N$215)+SUMIF('Valves &amp; Acc.'!$A$8:$A$200,$A366,'Valves &amp; Acc.'!$N$8:$N$200)+SUMIF(Controllers!$A$8:$A$209,$A366,Controllers!$N$8:$N$209)+SUMIF('Central Control Systems'!$A$8:$A$198,$A366,'Central Control Systems'!$N$8:$N$198)+SUMIF('LND Services'!$A$8:$A$182,$A366,'LND Services'!$N$8:$N$182)+SUMIF(#REF!,$A366,#REF!)+SUMIF(#REF!,$A366,#REF!)+SUMIF(AG!$A$8:$A$175,$A366,AG!$N$8:$N$175)+SUMIF('Spare Parts'!$A$8:$A$184,$A366,'Spare Parts'!$J$8:$J$184)</f>
        <v>#REF!</v>
      </c>
      <c r="O366" s="8"/>
      <c r="P366" s="8"/>
      <c r="Q366" s="8"/>
      <c r="R366" s="8"/>
    </row>
    <row r="367" spans="1:18" s="14" customFormat="1" ht="25.5" x14ac:dyDescent="0.25">
      <c r="A367" s="413" t="s">
        <v>237</v>
      </c>
      <c r="B367" s="57" t="s">
        <v>1045</v>
      </c>
      <c r="C367" s="102" t="s">
        <v>1739</v>
      </c>
      <c r="D367" s="292">
        <v>0</v>
      </c>
      <c r="E367" s="295">
        <v>0</v>
      </c>
      <c r="F367" s="245" t="s">
        <v>635</v>
      </c>
      <c r="G367" s="106" t="s">
        <v>639</v>
      </c>
      <c r="H367" s="106">
        <v>30</v>
      </c>
      <c r="I367" s="106" t="s">
        <v>1776</v>
      </c>
      <c r="J367" s="106">
        <v>180</v>
      </c>
      <c r="K367" s="106">
        <v>13500</v>
      </c>
      <c r="L367" s="107">
        <v>1</v>
      </c>
      <c r="M367" s="106" t="s">
        <v>1771</v>
      </c>
      <c r="N367" s="239" t="e">
        <f>SUMIF('Low Volume Irrigation'!$A$8:$A$212,$A367,'Low Volume Irrigation'!$N$8:$N$212)+SUMIF('Spray heads &amp; Nozzles'!$A$8:$A$202,$A367,'Spray heads &amp; Nozzles'!$N$8:$N$202)+SUMIF('Rotors &amp; Nozzles'!$A$8:$A$215,$A367,'Rotors &amp; Nozzles'!$N$8:$N$215)+SUMIF('Valves &amp; Acc.'!$A$8:$A$200,$A367,'Valves &amp; Acc.'!$N$8:$N$200)+SUMIF(Controllers!$A$8:$A$209,$A367,Controllers!$N$8:$N$209)+SUMIF('Central Control Systems'!$A$8:$A$198,$A367,'Central Control Systems'!$N$8:$N$198)+SUMIF('LND Services'!$A$8:$A$182,$A367,'LND Services'!$N$8:$N$182)+SUMIF(#REF!,$A367,#REF!)+SUMIF(#REF!,$A367,#REF!)+SUMIF(AG!$A$8:$A$175,$A367,AG!$N$8:$N$175)+SUMIF('Spare Parts'!$A$8:$A$184,$A367,'Spare Parts'!$J$8:$J$184)</f>
        <v>#REF!</v>
      </c>
      <c r="O367" s="8"/>
      <c r="P367" s="8"/>
      <c r="Q367" s="8"/>
      <c r="R367" s="8"/>
    </row>
    <row r="368" spans="1:18" s="14" customFormat="1" x14ac:dyDescent="0.25">
      <c r="A368" s="413" t="s">
        <v>238</v>
      </c>
      <c r="B368" s="57" t="s">
        <v>1046</v>
      </c>
      <c r="C368" s="102" t="s">
        <v>1047</v>
      </c>
      <c r="D368" s="292">
        <v>6.31</v>
      </c>
      <c r="E368" s="295">
        <v>6.13</v>
      </c>
      <c r="F368" s="245">
        <v>2.9363784665579075E-2</v>
      </c>
      <c r="G368" s="106" t="s">
        <v>639</v>
      </c>
      <c r="H368" s="106">
        <v>100</v>
      </c>
      <c r="I368" s="106" t="s">
        <v>1774</v>
      </c>
      <c r="J368" s="106" t="s">
        <v>711</v>
      </c>
      <c r="K368" s="106">
        <v>10000</v>
      </c>
      <c r="L368" s="107">
        <v>2.8</v>
      </c>
      <c r="M368" s="106" t="s">
        <v>1771</v>
      </c>
      <c r="N368" s="239" t="e">
        <f>SUMIF('Low Volume Irrigation'!$A$8:$A$212,$A368,'Low Volume Irrigation'!$N$8:$N$212)+SUMIF('Spray heads &amp; Nozzles'!$A$8:$A$202,$A368,'Spray heads &amp; Nozzles'!$N$8:$N$202)+SUMIF('Rotors &amp; Nozzles'!$A$8:$A$215,$A368,'Rotors &amp; Nozzles'!$N$8:$N$215)+SUMIF('Valves &amp; Acc.'!$A$8:$A$200,$A368,'Valves &amp; Acc.'!$N$8:$N$200)+SUMIF(Controllers!$A$8:$A$209,$A368,Controllers!$N$8:$N$209)+SUMIF('Central Control Systems'!$A$8:$A$198,$A368,'Central Control Systems'!$N$8:$N$198)+SUMIF('LND Services'!$A$8:$A$182,$A368,'LND Services'!$N$8:$N$182)+SUMIF(#REF!,$A368,#REF!)+SUMIF(#REF!,$A368,#REF!)+SUMIF(AG!$A$8:$A$175,$A368,AG!$N$8:$N$175)+SUMIF('Spare Parts'!$A$8:$A$184,$A368,'Spare Parts'!$J$8:$J$184)</f>
        <v>#REF!</v>
      </c>
      <c r="O368" s="8"/>
      <c r="P368" s="8"/>
      <c r="Q368" s="8"/>
      <c r="R368" s="8"/>
    </row>
    <row r="369" spans="1:18" s="14" customFormat="1" x14ac:dyDescent="0.25">
      <c r="A369" s="413" t="s">
        <v>1777</v>
      </c>
      <c r="B369" s="57" t="s">
        <v>1778</v>
      </c>
      <c r="C369" s="102" t="s">
        <v>1779</v>
      </c>
      <c r="D369" s="292">
        <v>15.15</v>
      </c>
      <c r="E369" s="295">
        <v>14.71</v>
      </c>
      <c r="F369" s="245">
        <v>2.9911624745071346E-2</v>
      </c>
      <c r="G369" s="106" t="s">
        <v>639</v>
      </c>
      <c r="H369" s="106">
        <v>1</v>
      </c>
      <c r="I369" s="106" t="s">
        <v>1776</v>
      </c>
      <c r="J369" s="106">
        <v>20</v>
      </c>
      <c r="K369" s="106">
        <v>1200</v>
      </c>
      <c r="L369" s="107">
        <v>0.7</v>
      </c>
      <c r="M369" s="106" t="s">
        <v>1771</v>
      </c>
      <c r="N369" s="239" t="e">
        <f>SUMIF('Low Volume Irrigation'!$A$8:$A$212,$A369,'Low Volume Irrigation'!$N$8:$N$212)+SUMIF('Spray heads &amp; Nozzles'!$A$8:$A$202,$A369,'Spray heads &amp; Nozzles'!$N$8:$N$202)+SUMIF('Rotors &amp; Nozzles'!$A$8:$A$215,$A369,'Rotors &amp; Nozzles'!$N$8:$N$215)+SUMIF('Valves &amp; Acc.'!$A$8:$A$200,$A369,'Valves &amp; Acc.'!$N$8:$N$200)+SUMIF(Controllers!$A$8:$A$209,$A369,Controllers!$N$8:$N$209)+SUMIF('Central Control Systems'!$A$8:$A$198,$A369,'Central Control Systems'!$N$8:$N$198)+SUMIF('LND Services'!$A$8:$A$182,$A369,'LND Services'!$N$8:$N$182)+SUMIF(#REF!,$A369,#REF!)+SUMIF(#REF!,$A369,#REF!)+SUMIF(AG!$A$8:$A$175,$A369,AG!$N$8:$N$175)+SUMIF('Spare Parts'!$A$8:$A$184,$A369,'Spare Parts'!$J$8:$J$184)</f>
        <v>#REF!</v>
      </c>
      <c r="O369" s="8"/>
      <c r="P369" s="8"/>
      <c r="Q369" s="8"/>
      <c r="R369" s="8"/>
    </row>
    <row r="370" spans="1:18" s="14" customFormat="1" x14ac:dyDescent="0.25">
      <c r="A370" s="413" t="s">
        <v>239</v>
      </c>
      <c r="B370" s="57" t="s">
        <v>1048</v>
      </c>
      <c r="C370" s="102" t="s">
        <v>1049</v>
      </c>
      <c r="D370" s="292">
        <v>12.49</v>
      </c>
      <c r="E370" s="295">
        <v>12.13</v>
      </c>
      <c r="F370" s="245">
        <v>2.9678483099752632E-2</v>
      </c>
      <c r="G370" s="106" t="s">
        <v>639</v>
      </c>
      <c r="H370" s="106">
        <v>50</v>
      </c>
      <c r="I370" s="106" t="s">
        <v>1776</v>
      </c>
      <c r="J370" s="106" t="s">
        <v>720</v>
      </c>
      <c r="K370" s="106">
        <v>12000</v>
      </c>
      <c r="L370" s="107">
        <v>2.2000000000000002</v>
      </c>
      <c r="M370" s="106" t="s">
        <v>1771</v>
      </c>
      <c r="N370" s="239" t="e">
        <f>SUMIF('Low Volume Irrigation'!$A$8:$A$212,$A370,'Low Volume Irrigation'!$N$8:$N$212)+SUMIF('Spray heads &amp; Nozzles'!$A$8:$A$202,$A370,'Spray heads &amp; Nozzles'!$N$8:$N$202)+SUMIF('Rotors &amp; Nozzles'!$A$8:$A$215,$A370,'Rotors &amp; Nozzles'!$N$8:$N$215)+SUMIF('Valves &amp; Acc.'!$A$8:$A$200,$A370,'Valves &amp; Acc.'!$N$8:$N$200)+SUMIF(Controllers!$A$8:$A$209,$A370,Controllers!$N$8:$N$209)+SUMIF('Central Control Systems'!$A$8:$A$198,$A370,'Central Control Systems'!$N$8:$N$198)+SUMIF('LND Services'!$A$8:$A$182,$A370,'LND Services'!$N$8:$N$182)+SUMIF(#REF!,$A370,#REF!)+SUMIF(#REF!,$A370,#REF!)+SUMIF(AG!$A$8:$A$175,$A370,AG!$N$8:$N$175)+SUMIF('Spare Parts'!$A$8:$A$184,$A370,'Spare Parts'!$J$8:$J$184)</f>
        <v>#REF!</v>
      </c>
      <c r="O370" s="8"/>
      <c r="P370" s="8"/>
      <c r="Q370" s="8"/>
      <c r="R370" s="8"/>
    </row>
    <row r="371" spans="1:18" s="14" customFormat="1" x14ac:dyDescent="0.25">
      <c r="A371" s="413" t="s">
        <v>241</v>
      </c>
      <c r="B371" s="57" t="s">
        <v>1051</v>
      </c>
      <c r="C371" s="102" t="s">
        <v>1052</v>
      </c>
      <c r="D371" s="292">
        <v>56.66</v>
      </c>
      <c r="E371" s="295">
        <v>55.01</v>
      </c>
      <c r="F371" s="245">
        <v>2.9994546446100685E-2</v>
      </c>
      <c r="G371" s="106" t="s">
        <v>639</v>
      </c>
      <c r="H371" s="106">
        <v>20</v>
      </c>
      <c r="I371" s="106" t="s">
        <v>1776</v>
      </c>
      <c r="J371" s="106" t="s">
        <v>767</v>
      </c>
      <c r="K371" s="106">
        <v>240</v>
      </c>
      <c r="L371" s="107">
        <v>9.8000000000000007</v>
      </c>
      <c r="M371" s="106" t="s">
        <v>1771</v>
      </c>
      <c r="N371" s="239" t="e">
        <f>SUMIF('Low Volume Irrigation'!$A$8:$A$212,$A371,'Low Volume Irrigation'!$N$8:$N$212)+SUMIF('Spray heads &amp; Nozzles'!$A$8:$A$202,$A371,'Spray heads &amp; Nozzles'!$N$8:$N$202)+SUMIF('Rotors &amp; Nozzles'!$A$8:$A$215,$A371,'Rotors &amp; Nozzles'!$N$8:$N$215)+SUMIF('Valves &amp; Acc.'!$A$8:$A$200,$A371,'Valves &amp; Acc.'!$N$8:$N$200)+SUMIF(Controllers!$A$8:$A$209,$A371,Controllers!$N$8:$N$209)+SUMIF('Central Control Systems'!$A$8:$A$198,$A371,'Central Control Systems'!$N$8:$N$198)+SUMIF('LND Services'!$A$8:$A$182,$A371,'LND Services'!$N$8:$N$182)+SUMIF(#REF!,$A371,#REF!)+SUMIF(#REF!,$A371,#REF!)+SUMIF(AG!$A$8:$A$175,$A371,AG!$N$8:$N$175)+SUMIF('Spare Parts'!$A$8:$A$184,$A371,'Spare Parts'!$J$8:$J$184)</f>
        <v>#REF!</v>
      </c>
      <c r="O371" s="8"/>
      <c r="P371" s="8"/>
      <c r="Q371" s="8"/>
      <c r="R371" s="8"/>
    </row>
    <row r="372" spans="1:18" s="14" customFormat="1" x14ac:dyDescent="0.25">
      <c r="A372" s="413" t="s">
        <v>243</v>
      </c>
      <c r="B372" s="57" t="s">
        <v>1614</v>
      </c>
      <c r="C372" s="102" t="s">
        <v>1054</v>
      </c>
      <c r="D372" s="292">
        <v>0</v>
      </c>
      <c r="E372" s="295">
        <v>0</v>
      </c>
      <c r="F372" s="245" t="s">
        <v>635</v>
      </c>
      <c r="G372" s="106" t="s">
        <v>639</v>
      </c>
      <c r="H372" s="106">
        <v>100</v>
      </c>
      <c r="I372" s="106" t="s">
        <v>1776</v>
      </c>
      <c r="J372" s="106" t="s">
        <v>732</v>
      </c>
      <c r="K372" s="106">
        <v>39000</v>
      </c>
      <c r="L372" s="107">
        <v>1.1000000000000001</v>
      </c>
      <c r="M372" s="106" t="s">
        <v>1771</v>
      </c>
      <c r="N372" s="239" t="e">
        <f>SUMIF('Low Volume Irrigation'!$A$8:$A$212,$A372,'Low Volume Irrigation'!$N$8:$N$212)+SUMIF('Spray heads &amp; Nozzles'!$A$8:$A$202,$A372,'Spray heads &amp; Nozzles'!$N$8:$N$202)+SUMIF('Rotors &amp; Nozzles'!$A$8:$A$215,$A372,'Rotors &amp; Nozzles'!$N$8:$N$215)+SUMIF('Valves &amp; Acc.'!$A$8:$A$200,$A372,'Valves &amp; Acc.'!$N$8:$N$200)+SUMIF(Controllers!$A$8:$A$209,$A372,Controllers!$N$8:$N$209)+SUMIF('Central Control Systems'!$A$8:$A$198,$A372,'Central Control Systems'!$N$8:$N$198)+SUMIF('LND Services'!$A$8:$A$182,$A372,'LND Services'!$N$8:$N$182)+SUMIF(#REF!,$A372,#REF!)+SUMIF(#REF!,$A372,#REF!)+SUMIF(AG!$A$8:$A$175,$A372,AG!$N$8:$N$175)+SUMIF('Spare Parts'!$A$8:$A$184,$A372,'Spare Parts'!$J$8:$J$184)</f>
        <v>#REF!</v>
      </c>
      <c r="O372" s="8"/>
      <c r="P372" s="8"/>
      <c r="Q372" s="8"/>
      <c r="R372" s="8"/>
    </row>
    <row r="373" spans="1:18" s="14" customFormat="1" x14ac:dyDescent="0.25">
      <c r="A373" s="413" t="s">
        <v>244</v>
      </c>
      <c r="B373" s="57" t="s">
        <v>1615</v>
      </c>
      <c r="C373" s="102" t="s">
        <v>1055</v>
      </c>
      <c r="D373" s="292">
        <v>0</v>
      </c>
      <c r="E373" s="295">
        <v>0</v>
      </c>
      <c r="F373" s="245" t="s">
        <v>635</v>
      </c>
      <c r="G373" s="106" t="s">
        <v>639</v>
      </c>
      <c r="H373" s="106">
        <v>100</v>
      </c>
      <c r="I373" s="106" t="s">
        <v>1776</v>
      </c>
      <c r="J373" s="106" t="s">
        <v>732</v>
      </c>
      <c r="K373" s="106">
        <v>39000</v>
      </c>
      <c r="L373" s="107">
        <v>1.1000000000000001</v>
      </c>
      <c r="M373" s="106" t="s">
        <v>1771</v>
      </c>
      <c r="N373" s="239" t="e">
        <f>SUMIF('Low Volume Irrigation'!$A$8:$A$212,$A373,'Low Volume Irrigation'!$N$8:$N$212)+SUMIF('Spray heads &amp; Nozzles'!$A$8:$A$202,$A373,'Spray heads &amp; Nozzles'!$N$8:$N$202)+SUMIF('Rotors &amp; Nozzles'!$A$8:$A$215,$A373,'Rotors &amp; Nozzles'!$N$8:$N$215)+SUMIF('Valves &amp; Acc.'!$A$8:$A$200,$A373,'Valves &amp; Acc.'!$N$8:$N$200)+SUMIF(Controllers!$A$8:$A$209,$A373,Controllers!$N$8:$N$209)+SUMIF('Central Control Systems'!$A$8:$A$198,$A373,'Central Control Systems'!$N$8:$N$198)+SUMIF('LND Services'!$A$8:$A$182,$A373,'LND Services'!$N$8:$N$182)+SUMIF(#REF!,$A373,#REF!)+SUMIF(#REF!,$A373,#REF!)+SUMIF(AG!$A$8:$A$175,$A373,AG!$N$8:$N$175)+SUMIF('Spare Parts'!$A$8:$A$184,$A373,'Spare Parts'!$J$8:$J$184)</f>
        <v>#REF!</v>
      </c>
      <c r="O373" s="8"/>
      <c r="P373" s="8"/>
      <c r="Q373" s="8"/>
      <c r="R373" s="8"/>
    </row>
    <row r="374" spans="1:18" s="14" customFormat="1" x14ac:dyDescent="0.25">
      <c r="A374" s="413" t="s">
        <v>245</v>
      </c>
      <c r="B374" s="57" t="s">
        <v>1616</v>
      </c>
      <c r="C374" s="102" t="s">
        <v>1056</v>
      </c>
      <c r="D374" s="292">
        <v>0</v>
      </c>
      <c r="E374" s="295">
        <v>0</v>
      </c>
      <c r="F374" s="245" t="s">
        <v>635</v>
      </c>
      <c r="G374" s="106" t="s">
        <v>639</v>
      </c>
      <c r="H374" s="106">
        <v>100</v>
      </c>
      <c r="I374" s="106" t="s">
        <v>1776</v>
      </c>
      <c r="J374" s="106" t="s">
        <v>732</v>
      </c>
      <c r="K374" s="106">
        <v>39000</v>
      </c>
      <c r="L374" s="107">
        <v>1</v>
      </c>
      <c r="M374" s="106" t="s">
        <v>1771</v>
      </c>
      <c r="N374" s="239" t="e">
        <f>SUMIF('Low Volume Irrigation'!$A$8:$A$212,$A374,'Low Volume Irrigation'!$N$8:$N$212)+SUMIF('Spray heads &amp; Nozzles'!$A$8:$A$202,$A374,'Spray heads &amp; Nozzles'!$N$8:$N$202)+SUMIF('Rotors &amp; Nozzles'!$A$8:$A$215,$A374,'Rotors &amp; Nozzles'!$N$8:$N$215)+SUMIF('Valves &amp; Acc.'!$A$8:$A$200,$A374,'Valves &amp; Acc.'!$N$8:$N$200)+SUMIF(Controllers!$A$8:$A$209,$A374,Controllers!$N$8:$N$209)+SUMIF('Central Control Systems'!$A$8:$A$198,$A374,'Central Control Systems'!$N$8:$N$198)+SUMIF('LND Services'!$A$8:$A$182,$A374,'LND Services'!$N$8:$N$182)+SUMIF(#REF!,$A374,#REF!)+SUMIF(#REF!,$A374,#REF!)+SUMIF(AG!$A$8:$A$175,$A374,AG!$N$8:$N$175)+SUMIF('Spare Parts'!$A$8:$A$184,$A374,'Spare Parts'!$J$8:$J$184)</f>
        <v>#REF!</v>
      </c>
      <c r="O374" s="8"/>
      <c r="P374" s="8"/>
      <c r="Q374" s="8"/>
      <c r="R374" s="8"/>
    </row>
    <row r="375" spans="1:18" s="14" customFormat="1" x14ac:dyDescent="0.25">
      <c r="A375" s="413" t="s">
        <v>246</v>
      </c>
      <c r="B375" s="57" t="s">
        <v>1617</v>
      </c>
      <c r="C375" s="102" t="s">
        <v>1057</v>
      </c>
      <c r="D375" s="292">
        <v>0</v>
      </c>
      <c r="E375" s="295">
        <v>0</v>
      </c>
      <c r="F375" s="245" t="s">
        <v>635</v>
      </c>
      <c r="G375" s="106" t="s">
        <v>639</v>
      </c>
      <c r="H375" s="106">
        <v>100</v>
      </c>
      <c r="I375" s="106" t="s">
        <v>1776</v>
      </c>
      <c r="J375" s="106" t="s">
        <v>732</v>
      </c>
      <c r="K375" s="106">
        <v>39000</v>
      </c>
      <c r="L375" s="107">
        <v>1.1000000000000001</v>
      </c>
      <c r="M375" s="106" t="s">
        <v>1771</v>
      </c>
      <c r="N375" s="239" t="e">
        <f>SUMIF('Low Volume Irrigation'!$A$8:$A$212,$A375,'Low Volume Irrigation'!$N$8:$N$212)+SUMIF('Spray heads &amp; Nozzles'!$A$8:$A$202,$A375,'Spray heads &amp; Nozzles'!$N$8:$N$202)+SUMIF('Rotors &amp; Nozzles'!$A$8:$A$215,$A375,'Rotors &amp; Nozzles'!$N$8:$N$215)+SUMIF('Valves &amp; Acc.'!$A$8:$A$200,$A375,'Valves &amp; Acc.'!$N$8:$N$200)+SUMIF(Controllers!$A$8:$A$209,$A375,Controllers!$N$8:$N$209)+SUMIF('Central Control Systems'!$A$8:$A$198,$A375,'Central Control Systems'!$N$8:$N$198)+SUMIF('LND Services'!$A$8:$A$182,$A375,'LND Services'!$N$8:$N$182)+SUMIF(#REF!,$A375,#REF!)+SUMIF(#REF!,$A375,#REF!)+SUMIF(AG!$A$8:$A$175,$A375,AG!$N$8:$N$175)+SUMIF('Spare Parts'!$A$8:$A$184,$A375,'Spare Parts'!$J$8:$J$184)</f>
        <v>#REF!</v>
      </c>
      <c r="O375" s="8"/>
      <c r="P375" s="8"/>
      <c r="Q375" s="8"/>
      <c r="R375" s="8"/>
    </row>
    <row r="376" spans="1:18" s="14" customFormat="1" x14ac:dyDescent="0.25">
      <c r="A376" s="413" t="s">
        <v>247</v>
      </c>
      <c r="B376" s="57" t="s">
        <v>1618</v>
      </c>
      <c r="C376" s="102" t="s">
        <v>1058</v>
      </c>
      <c r="D376" s="292">
        <v>0</v>
      </c>
      <c r="E376" s="295">
        <v>0</v>
      </c>
      <c r="F376" s="245" t="s">
        <v>635</v>
      </c>
      <c r="G376" s="106" t="s">
        <v>639</v>
      </c>
      <c r="H376" s="106">
        <v>100</v>
      </c>
      <c r="I376" s="106" t="s">
        <v>1776</v>
      </c>
      <c r="J376" s="106" t="s">
        <v>732</v>
      </c>
      <c r="K376" s="106">
        <v>39000</v>
      </c>
      <c r="L376" s="107">
        <v>1.1000000000000001</v>
      </c>
      <c r="M376" s="106" t="s">
        <v>1771</v>
      </c>
      <c r="N376" s="239" t="e">
        <f>SUMIF('Low Volume Irrigation'!$A$8:$A$212,$A376,'Low Volume Irrigation'!$N$8:$N$212)+SUMIF('Spray heads &amp; Nozzles'!$A$8:$A$202,$A376,'Spray heads &amp; Nozzles'!$N$8:$N$202)+SUMIF('Rotors &amp; Nozzles'!$A$8:$A$215,$A376,'Rotors &amp; Nozzles'!$N$8:$N$215)+SUMIF('Valves &amp; Acc.'!$A$8:$A$200,$A376,'Valves &amp; Acc.'!$N$8:$N$200)+SUMIF(Controllers!$A$8:$A$209,$A376,Controllers!$N$8:$N$209)+SUMIF('Central Control Systems'!$A$8:$A$198,$A376,'Central Control Systems'!$N$8:$N$198)+SUMIF('LND Services'!$A$8:$A$182,$A376,'LND Services'!$N$8:$N$182)+SUMIF(#REF!,$A376,#REF!)+SUMIF(#REF!,$A376,#REF!)+SUMIF(AG!$A$8:$A$175,$A376,AG!$N$8:$N$175)+SUMIF('Spare Parts'!$A$8:$A$184,$A376,'Spare Parts'!$J$8:$J$184)</f>
        <v>#REF!</v>
      </c>
      <c r="O376" s="8"/>
      <c r="P376" s="8"/>
      <c r="Q376" s="8"/>
      <c r="R376" s="8"/>
    </row>
    <row r="377" spans="1:18" s="14" customFormat="1" x14ac:dyDescent="0.25">
      <c r="A377" s="413" t="s">
        <v>249</v>
      </c>
      <c r="B377" s="57" t="s">
        <v>249</v>
      </c>
      <c r="C377" s="102" t="s">
        <v>1060</v>
      </c>
      <c r="D377" s="292">
        <v>0</v>
      </c>
      <c r="E377" s="295">
        <v>0</v>
      </c>
      <c r="F377" s="245" t="s">
        <v>635</v>
      </c>
      <c r="G377" s="106" t="s">
        <v>639</v>
      </c>
      <c r="H377" s="106">
        <v>100</v>
      </c>
      <c r="I377" s="106" t="s">
        <v>1776</v>
      </c>
      <c r="J377" s="106" t="s">
        <v>732</v>
      </c>
      <c r="K377" s="106">
        <v>16200</v>
      </c>
      <c r="L377" s="107">
        <v>1.7</v>
      </c>
      <c r="M377" s="106" t="s">
        <v>1771</v>
      </c>
      <c r="N377" s="239" t="e">
        <f>SUMIF('Low Volume Irrigation'!$A$8:$A$212,$A377,'Low Volume Irrigation'!$N$8:$N$212)+SUMIF('Spray heads &amp; Nozzles'!$A$8:$A$202,$A377,'Spray heads &amp; Nozzles'!$N$8:$N$202)+SUMIF('Rotors &amp; Nozzles'!$A$8:$A$215,$A377,'Rotors &amp; Nozzles'!$N$8:$N$215)+SUMIF('Valves &amp; Acc.'!$A$8:$A$200,$A377,'Valves &amp; Acc.'!$N$8:$N$200)+SUMIF(Controllers!$A$8:$A$209,$A377,Controllers!$N$8:$N$209)+SUMIF('Central Control Systems'!$A$8:$A$198,$A377,'Central Control Systems'!$N$8:$N$198)+SUMIF('LND Services'!$A$8:$A$182,$A377,'LND Services'!$N$8:$N$182)+SUMIF(#REF!,$A377,#REF!)+SUMIF(#REF!,$A377,#REF!)+SUMIF(AG!$A$8:$A$175,$A377,AG!$N$8:$N$175)+SUMIF('Spare Parts'!$A$8:$A$184,$A377,'Spare Parts'!$J$8:$J$184)</f>
        <v>#REF!</v>
      </c>
      <c r="O377" s="8"/>
      <c r="P377" s="8"/>
      <c r="Q377" s="8"/>
      <c r="R377" s="8"/>
    </row>
    <row r="378" spans="1:18" s="14" customFormat="1" x14ac:dyDescent="0.25">
      <c r="A378" s="413" t="s">
        <v>250</v>
      </c>
      <c r="B378" s="57" t="s">
        <v>250</v>
      </c>
      <c r="C378" s="102" t="s">
        <v>1061</v>
      </c>
      <c r="D378" s="292">
        <v>0</v>
      </c>
      <c r="E378" s="295">
        <v>0</v>
      </c>
      <c r="F378" s="245" t="s">
        <v>635</v>
      </c>
      <c r="G378" s="106" t="s">
        <v>639</v>
      </c>
      <c r="H378" s="106">
        <v>100</v>
      </c>
      <c r="I378" s="106" t="s">
        <v>1776</v>
      </c>
      <c r="J378" s="106" t="s">
        <v>732</v>
      </c>
      <c r="K378" s="106">
        <v>16200</v>
      </c>
      <c r="L378" s="107">
        <v>1.8</v>
      </c>
      <c r="M378" s="106" t="s">
        <v>1771</v>
      </c>
      <c r="N378" s="239" t="e">
        <f>SUMIF('Low Volume Irrigation'!$A$8:$A$212,$A378,'Low Volume Irrigation'!$N$8:$N$212)+SUMIF('Spray heads &amp; Nozzles'!$A$8:$A$202,$A378,'Spray heads &amp; Nozzles'!$N$8:$N$202)+SUMIF('Rotors &amp; Nozzles'!$A$8:$A$215,$A378,'Rotors &amp; Nozzles'!$N$8:$N$215)+SUMIF('Valves &amp; Acc.'!$A$8:$A$200,$A378,'Valves &amp; Acc.'!$N$8:$N$200)+SUMIF(Controllers!$A$8:$A$209,$A378,Controllers!$N$8:$N$209)+SUMIF('Central Control Systems'!$A$8:$A$198,$A378,'Central Control Systems'!$N$8:$N$198)+SUMIF('LND Services'!$A$8:$A$182,$A378,'LND Services'!$N$8:$N$182)+SUMIF(#REF!,$A378,#REF!)+SUMIF(#REF!,$A378,#REF!)+SUMIF(AG!$A$8:$A$175,$A378,AG!$N$8:$N$175)+SUMIF('Spare Parts'!$A$8:$A$184,$A378,'Spare Parts'!$J$8:$J$184)</f>
        <v>#REF!</v>
      </c>
      <c r="O378" s="8"/>
      <c r="P378" s="8"/>
      <c r="Q378" s="8"/>
      <c r="R378" s="8"/>
    </row>
    <row r="379" spans="1:18" s="14" customFormat="1" x14ac:dyDescent="0.25">
      <c r="A379" s="413" t="s">
        <v>252</v>
      </c>
      <c r="B379" s="57" t="s">
        <v>1063</v>
      </c>
      <c r="C379" s="102" t="s">
        <v>1064</v>
      </c>
      <c r="D379" s="292">
        <v>48.7</v>
      </c>
      <c r="E379" s="295">
        <v>47.28</v>
      </c>
      <c r="F379" s="245">
        <v>3.0033840947546568E-2</v>
      </c>
      <c r="G379" s="106" t="s">
        <v>639</v>
      </c>
      <c r="H379" s="106">
        <v>1</v>
      </c>
      <c r="I379" s="106" t="s">
        <v>1776</v>
      </c>
      <c r="J379" s="106" t="s">
        <v>1065</v>
      </c>
      <c r="K379" s="106">
        <v>1440</v>
      </c>
      <c r="L379" s="107">
        <v>9.9</v>
      </c>
      <c r="M379" s="106" t="s">
        <v>1771</v>
      </c>
      <c r="N379" s="239" t="e">
        <f>SUMIF('Low Volume Irrigation'!$A$8:$A$212,$A379,'Low Volume Irrigation'!$N$8:$N$212)+SUMIF('Spray heads &amp; Nozzles'!$A$8:$A$202,$A379,'Spray heads &amp; Nozzles'!$N$8:$N$202)+SUMIF('Rotors &amp; Nozzles'!$A$8:$A$215,$A379,'Rotors &amp; Nozzles'!$N$8:$N$215)+SUMIF('Valves &amp; Acc.'!$A$8:$A$200,$A379,'Valves &amp; Acc.'!$N$8:$N$200)+SUMIF(Controllers!$A$8:$A$209,$A379,Controllers!$N$8:$N$209)+SUMIF('Central Control Systems'!$A$8:$A$198,$A379,'Central Control Systems'!$N$8:$N$198)+SUMIF('LND Services'!$A$8:$A$182,$A379,'LND Services'!$N$8:$N$182)+SUMIF(#REF!,$A379,#REF!)+SUMIF(#REF!,$A379,#REF!)+SUMIF(AG!$A$8:$A$175,$A379,AG!$N$8:$N$175)+SUMIF('Spare Parts'!$A$8:$A$184,$A379,'Spare Parts'!$J$8:$J$184)</f>
        <v>#REF!</v>
      </c>
      <c r="O379" s="8"/>
      <c r="P379" s="8"/>
      <c r="Q379" s="8"/>
      <c r="R379" s="8"/>
    </row>
    <row r="380" spans="1:18" s="14" customFormat="1" x14ac:dyDescent="0.25">
      <c r="A380" s="413" t="s">
        <v>336</v>
      </c>
      <c r="B380" s="57" t="s">
        <v>1228</v>
      </c>
      <c r="C380" s="102" t="s">
        <v>1229</v>
      </c>
      <c r="D380" s="292">
        <v>38.299999999999997</v>
      </c>
      <c r="E380" s="295">
        <v>37.18</v>
      </c>
      <c r="F380" s="245">
        <v>3.012372243141467E-2</v>
      </c>
      <c r="G380" s="106" t="s">
        <v>639</v>
      </c>
      <c r="H380" s="106">
        <v>20</v>
      </c>
      <c r="I380" s="106" t="s">
        <v>1776</v>
      </c>
      <c r="J380" s="106" t="s">
        <v>767</v>
      </c>
      <c r="K380" s="106">
        <v>1300</v>
      </c>
      <c r="L380" s="107">
        <v>1.8</v>
      </c>
      <c r="M380" s="106" t="s">
        <v>1771</v>
      </c>
      <c r="N380" s="239" t="e">
        <f>SUMIF('Low Volume Irrigation'!$A$8:$A$212,$A380,'Low Volume Irrigation'!$N$8:$N$212)+SUMIF('Spray heads &amp; Nozzles'!$A$8:$A$202,$A380,'Spray heads &amp; Nozzles'!$N$8:$N$202)+SUMIF('Rotors &amp; Nozzles'!$A$8:$A$215,$A380,'Rotors &amp; Nozzles'!$N$8:$N$215)+SUMIF('Valves &amp; Acc.'!$A$8:$A$200,$A380,'Valves &amp; Acc.'!$N$8:$N$200)+SUMIF(Controllers!$A$8:$A$209,$A380,Controllers!$N$8:$N$209)+SUMIF('Central Control Systems'!$A$8:$A$198,$A380,'Central Control Systems'!$N$8:$N$198)+SUMIF('LND Services'!$A$8:$A$182,$A380,'LND Services'!$N$8:$N$182)+SUMIF(#REF!,$A380,#REF!)+SUMIF(#REF!,$A380,#REF!)+SUMIF(AG!$A$8:$A$175,$A380,AG!$N$8:$N$175)+SUMIF('Spare Parts'!$A$8:$A$184,$A380,'Spare Parts'!$J$8:$J$184)</f>
        <v>#REF!</v>
      </c>
      <c r="O380" s="8"/>
      <c r="P380" s="8"/>
      <c r="Q380" s="8"/>
      <c r="R380" s="8"/>
    </row>
    <row r="381" spans="1:18" s="14" customFormat="1" x14ac:dyDescent="0.25">
      <c r="A381" s="422" t="s">
        <v>549</v>
      </c>
      <c r="B381" s="57" t="s">
        <v>1542</v>
      </c>
      <c r="C381" s="102" t="s">
        <v>1543</v>
      </c>
      <c r="D381" s="292">
        <v>48.29</v>
      </c>
      <c r="E381" s="295">
        <v>46.88</v>
      </c>
      <c r="F381" s="245">
        <v>3.0076791808873647E-2</v>
      </c>
      <c r="G381" s="106" t="s">
        <v>639</v>
      </c>
      <c r="H381" s="106">
        <v>20</v>
      </c>
      <c r="I381" s="106" t="s">
        <v>1776</v>
      </c>
      <c r="J381" s="106" t="s">
        <v>767</v>
      </c>
      <c r="K381" s="106">
        <v>800</v>
      </c>
      <c r="L381" s="107">
        <v>6.4</v>
      </c>
      <c r="M381" s="106" t="s">
        <v>1772</v>
      </c>
      <c r="N381" s="239" t="e">
        <f>SUMIF('Low Volume Irrigation'!$A$8:$A$212,$A381,'Low Volume Irrigation'!$N$8:$N$212)+SUMIF('Spray heads &amp; Nozzles'!$A$8:$A$202,$A381,'Spray heads &amp; Nozzles'!$N$8:$N$202)+SUMIF('Rotors &amp; Nozzles'!$A$8:$A$215,$A381,'Rotors &amp; Nozzles'!$N$8:$N$215)+SUMIF('Valves &amp; Acc.'!$A$8:$A$200,$A381,'Valves &amp; Acc.'!$N$8:$N$200)+SUMIF(Controllers!$A$8:$A$209,$A381,Controllers!$N$8:$N$209)+SUMIF('Central Control Systems'!$A$8:$A$198,$A381,'Central Control Systems'!$N$8:$N$198)+SUMIF('LND Services'!$A$8:$A$182,$A381,'LND Services'!$N$8:$N$182)+SUMIF(#REF!,$A381,#REF!)+SUMIF(#REF!,$A381,#REF!)+SUMIF(AG!$A$8:$A$175,$A381,AG!$N$8:$N$175)+SUMIF('Spare Parts'!$A$8:$A$184,$A381,'Spare Parts'!$J$8:$J$184)</f>
        <v>#REF!</v>
      </c>
      <c r="O381" s="8"/>
      <c r="P381" s="8"/>
      <c r="Q381" s="8"/>
      <c r="R381" s="8"/>
    </row>
    <row r="382" spans="1:18" s="14" customFormat="1" x14ac:dyDescent="0.25">
      <c r="A382" s="422" t="s">
        <v>550</v>
      </c>
      <c r="B382" s="57" t="s">
        <v>1544</v>
      </c>
      <c r="C382" s="102" t="s">
        <v>1545</v>
      </c>
      <c r="D382" s="292">
        <v>88.62</v>
      </c>
      <c r="E382" s="295">
        <v>86.05</v>
      </c>
      <c r="F382" s="245">
        <v>2.986635676932025E-2</v>
      </c>
      <c r="G382" s="106" t="s">
        <v>639</v>
      </c>
      <c r="H382" s="106">
        <v>20</v>
      </c>
      <c r="I382" s="106" t="s">
        <v>1776</v>
      </c>
      <c r="J382" s="106" t="s">
        <v>767</v>
      </c>
      <c r="K382" s="106">
        <v>240</v>
      </c>
      <c r="L382" s="107">
        <v>12.2</v>
      </c>
      <c r="M382" s="106" t="s">
        <v>1772</v>
      </c>
      <c r="N382" s="239" t="e">
        <f>SUMIF('Low Volume Irrigation'!$A$8:$A$212,$A382,'Low Volume Irrigation'!$N$8:$N$212)+SUMIF('Spray heads &amp; Nozzles'!$A$8:$A$202,$A382,'Spray heads &amp; Nozzles'!$N$8:$N$202)+SUMIF('Rotors &amp; Nozzles'!$A$8:$A$215,$A382,'Rotors &amp; Nozzles'!$N$8:$N$215)+SUMIF('Valves &amp; Acc.'!$A$8:$A$200,$A382,'Valves &amp; Acc.'!$N$8:$N$200)+SUMIF(Controllers!$A$8:$A$209,$A382,Controllers!$N$8:$N$209)+SUMIF('Central Control Systems'!$A$8:$A$198,$A382,'Central Control Systems'!$N$8:$N$198)+SUMIF('LND Services'!$A$8:$A$182,$A382,'LND Services'!$N$8:$N$182)+SUMIF(#REF!,$A382,#REF!)+SUMIF(#REF!,$A382,#REF!)+SUMIF(AG!$A$8:$A$175,$A382,AG!$N$8:$N$175)+SUMIF('Spare Parts'!$A$8:$A$184,$A382,'Spare Parts'!$J$8:$J$184)</f>
        <v>#REF!</v>
      </c>
      <c r="O382" s="8"/>
      <c r="P382" s="8"/>
      <c r="Q382" s="8"/>
      <c r="R382" s="8"/>
    </row>
    <row r="383" spans="1:18" s="14" customFormat="1" x14ac:dyDescent="0.25">
      <c r="A383" s="422" t="s">
        <v>551</v>
      </c>
      <c r="B383" s="57" t="s">
        <v>1546</v>
      </c>
      <c r="C383" s="102" t="s">
        <v>1547</v>
      </c>
      <c r="D383" s="292">
        <v>67.349999999999994</v>
      </c>
      <c r="E383" s="295">
        <v>65.39</v>
      </c>
      <c r="F383" s="245">
        <v>2.9974002141000058E-2</v>
      </c>
      <c r="G383" s="106" t="s">
        <v>639</v>
      </c>
      <c r="H383" s="106">
        <v>20</v>
      </c>
      <c r="I383" s="106" t="s">
        <v>1776</v>
      </c>
      <c r="J383" s="106" t="s">
        <v>767</v>
      </c>
      <c r="K383" s="106">
        <v>240</v>
      </c>
      <c r="L383" s="107">
        <v>10.4</v>
      </c>
      <c r="M383" s="106" t="s">
        <v>1772</v>
      </c>
      <c r="N383" s="239" t="e">
        <f>SUMIF('Low Volume Irrigation'!$A$8:$A$212,$A383,'Low Volume Irrigation'!$N$8:$N$212)+SUMIF('Spray heads &amp; Nozzles'!$A$8:$A$202,$A383,'Spray heads &amp; Nozzles'!$N$8:$N$202)+SUMIF('Rotors &amp; Nozzles'!$A$8:$A$215,$A383,'Rotors &amp; Nozzles'!$N$8:$N$215)+SUMIF('Valves &amp; Acc.'!$A$8:$A$200,$A383,'Valves &amp; Acc.'!$N$8:$N$200)+SUMIF(Controllers!$A$8:$A$209,$A383,Controllers!$N$8:$N$209)+SUMIF('Central Control Systems'!$A$8:$A$198,$A383,'Central Control Systems'!$N$8:$N$198)+SUMIF('LND Services'!$A$8:$A$182,$A383,'LND Services'!$N$8:$N$182)+SUMIF(#REF!,$A383,#REF!)+SUMIF(#REF!,$A383,#REF!)+SUMIF(AG!$A$8:$A$175,$A383,AG!$N$8:$N$175)+SUMIF('Spare Parts'!$A$8:$A$184,$A383,'Spare Parts'!$J$8:$J$184)</f>
        <v>#REF!</v>
      </c>
      <c r="O383" s="8"/>
      <c r="P383" s="8"/>
      <c r="Q383" s="8"/>
      <c r="R383" s="8"/>
    </row>
    <row r="384" spans="1:18" s="14" customFormat="1" x14ac:dyDescent="0.25">
      <c r="A384" s="413" t="s">
        <v>553</v>
      </c>
      <c r="B384" s="57" t="s">
        <v>1549</v>
      </c>
      <c r="C384" s="102" t="s">
        <v>1550</v>
      </c>
      <c r="D384" s="292">
        <v>233.16</v>
      </c>
      <c r="E384" s="295">
        <v>226.37</v>
      </c>
      <c r="F384" s="245">
        <v>2.999514069885582E-2</v>
      </c>
      <c r="G384" s="106" t="s">
        <v>639</v>
      </c>
      <c r="H384" s="106">
        <v>12</v>
      </c>
      <c r="I384" s="106" t="s">
        <v>1776</v>
      </c>
      <c r="J384" s="106">
        <v>12</v>
      </c>
      <c r="K384" s="106">
        <v>240</v>
      </c>
      <c r="L384" s="107">
        <v>8.3000000000000007</v>
      </c>
      <c r="M384" s="106" t="s">
        <v>1772</v>
      </c>
      <c r="N384" s="239" t="e">
        <f>SUMIF('Low Volume Irrigation'!$A$8:$A$212,$A384,'Low Volume Irrigation'!$N$8:$N$212)+SUMIF('Spray heads &amp; Nozzles'!$A$8:$A$202,$A384,'Spray heads &amp; Nozzles'!$N$8:$N$202)+SUMIF('Rotors &amp; Nozzles'!$A$8:$A$215,$A384,'Rotors &amp; Nozzles'!$N$8:$N$215)+SUMIF('Valves &amp; Acc.'!$A$8:$A$200,$A384,'Valves &amp; Acc.'!$N$8:$N$200)+SUMIF(Controllers!$A$8:$A$209,$A384,Controllers!$N$8:$N$209)+SUMIF('Central Control Systems'!$A$8:$A$198,$A384,'Central Control Systems'!$N$8:$N$198)+SUMIF('LND Services'!$A$8:$A$182,$A384,'LND Services'!$N$8:$N$182)+SUMIF(#REF!,$A384,#REF!)+SUMIF(#REF!,$A384,#REF!)+SUMIF(AG!$A$8:$A$175,$A384,AG!$N$8:$N$175)+SUMIF('Spare Parts'!$A$8:$A$184,$A384,'Spare Parts'!$J$8:$J$184)</f>
        <v>#REF!</v>
      </c>
      <c r="O384" s="8"/>
      <c r="P384" s="8"/>
      <c r="Q384" s="8"/>
      <c r="R384" s="8"/>
    </row>
    <row r="385" spans="1:18" s="14" customFormat="1" x14ac:dyDescent="0.25">
      <c r="A385" s="413" t="s">
        <v>360</v>
      </c>
      <c r="B385" s="57" t="s">
        <v>1250</v>
      </c>
      <c r="C385" s="102" t="s">
        <v>1251</v>
      </c>
      <c r="D385" s="292">
        <v>25.29</v>
      </c>
      <c r="E385" s="295">
        <v>25.29</v>
      </c>
      <c r="F385" s="245">
        <v>0</v>
      </c>
      <c r="G385" s="106" t="s">
        <v>639</v>
      </c>
      <c r="H385" s="106">
        <v>20</v>
      </c>
      <c r="I385" s="106" t="s">
        <v>1776</v>
      </c>
      <c r="J385" s="106" t="s">
        <v>767</v>
      </c>
      <c r="K385" s="106">
        <v>400</v>
      </c>
      <c r="L385" s="107">
        <v>7.3</v>
      </c>
      <c r="M385" s="106" t="s">
        <v>1771</v>
      </c>
      <c r="N385" s="239" t="e">
        <f>SUMIF('Low Volume Irrigation'!$A$8:$A$212,$A385,'Low Volume Irrigation'!$N$8:$N$212)+SUMIF('Spray heads &amp; Nozzles'!$A$8:$A$202,$A385,'Spray heads &amp; Nozzles'!$N$8:$N$202)+SUMIF('Rotors &amp; Nozzles'!$A$8:$A$215,$A385,'Rotors &amp; Nozzles'!$N$8:$N$215)+SUMIF('Valves &amp; Acc.'!$A$8:$A$200,$A385,'Valves &amp; Acc.'!$N$8:$N$200)+SUMIF(Controllers!$A$8:$A$209,$A385,Controllers!$N$8:$N$209)+SUMIF('Central Control Systems'!$A$8:$A$198,$A385,'Central Control Systems'!$N$8:$N$198)+SUMIF('LND Services'!$A$8:$A$182,$A385,'LND Services'!$N$8:$N$182)+SUMIF(#REF!,$A385,#REF!)+SUMIF(#REF!,$A385,#REF!)+SUMIF(AG!$A$8:$A$175,$A385,AG!$N$8:$N$175)+SUMIF('Spare Parts'!$A$8:$A$184,$A385,'Spare Parts'!$J$8:$J$184)</f>
        <v>#REF!</v>
      </c>
      <c r="O385" s="8"/>
      <c r="P385" s="8"/>
      <c r="Q385" s="8"/>
      <c r="R385" s="8"/>
    </row>
    <row r="386" spans="1:18" s="14" customFormat="1" x14ac:dyDescent="0.25">
      <c r="A386" s="413" t="s">
        <v>361</v>
      </c>
      <c r="B386" s="57" t="s">
        <v>1252</v>
      </c>
      <c r="C386" s="102" t="s">
        <v>1253</v>
      </c>
      <c r="D386" s="292">
        <v>25.29</v>
      </c>
      <c r="E386" s="295">
        <v>25.29</v>
      </c>
      <c r="F386" s="245">
        <v>0</v>
      </c>
      <c r="G386" s="106" t="s">
        <v>639</v>
      </c>
      <c r="H386" s="106">
        <v>20</v>
      </c>
      <c r="I386" s="106" t="s">
        <v>1776</v>
      </c>
      <c r="J386" s="106" t="s">
        <v>767</v>
      </c>
      <c r="K386" s="106">
        <v>360</v>
      </c>
      <c r="L386" s="107">
        <v>6.8</v>
      </c>
      <c r="M386" s="106" t="s">
        <v>1771</v>
      </c>
      <c r="N386" s="239" t="e">
        <f>SUMIF('Low Volume Irrigation'!$A$8:$A$212,$A386,'Low Volume Irrigation'!$N$8:$N$212)+SUMIF('Spray heads &amp; Nozzles'!$A$8:$A$202,$A386,'Spray heads &amp; Nozzles'!$N$8:$N$202)+SUMIF('Rotors &amp; Nozzles'!$A$8:$A$215,$A386,'Rotors &amp; Nozzles'!$N$8:$N$215)+SUMIF('Valves &amp; Acc.'!$A$8:$A$200,$A386,'Valves &amp; Acc.'!$N$8:$N$200)+SUMIF(Controllers!$A$8:$A$209,$A386,Controllers!$N$8:$N$209)+SUMIF('Central Control Systems'!$A$8:$A$198,$A386,'Central Control Systems'!$N$8:$N$198)+SUMIF('LND Services'!$A$8:$A$182,$A386,'LND Services'!$N$8:$N$182)+SUMIF(#REF!,$A386,#REF!)+SUMIF(#REF!,$A386,#REF!)+SUMIF(AG!$A$8:$A$175,$A386,AG!$N$8:$N$175)+SUMIF('Spare Parts'!$A$8:$A$184,$A386,'Spare Parts'!$J$8:$J$184)</f>
        <v>#REF!</v>
      </c>
      <c r="O386" s="8"/>
      <c r="P386" s="8"/>
      <c r="Q386" s="8"/>
      <c r="R386" s="8"/>
    </row>
    <row r="387" spans="1:18" s="15" customFormat="1" x14ac:dyDescent="0.25">
      <c r="A387" s="413" t="s">
        <v>362</v>
      </c>
      <c r="B387" s="57" t="s">
        <v>1254</v>
      </c>
      <c r="C387" s="102" t="s">
        <v>1255</v>
      </c>
      <c r="D387" s="292">
        <v>29.47</v>
      </c>
      <c r="E387" s="295">
        <v>29.47</v>
      </c>
      <c r="F387" s="245">
        <v>0</v>
      </c>
      <c r="G387" s="106" t="s">
        <v>639</v>
      </c>
      <c r="H387" s="106">
        <v>20</v>
      </c>
      <c r="I387" s="106" t="s">
        <v>1776</v>
      </c>
      <c r="J387" s="106" t="s">
        <v>767</v>
      </c>
      <c r="K387" s="106">
        <v>400</v>
      </c>
      <c r="L387" s="107">
        <v>7.2</v>
      </c>
      <c r="M387" s="106" t="s">
        <v>1771</v>
      </c>
      <c r="N387" s="239" t="e">
        <f>SUMIF('Low Volume Irrigation'!$A$8:$A$212,$A387,'Low Volume Irrigation'!$N$8:$N$212)+SUMIF('Spray heads &amp; Nozzles'!$A$8:$A$202,$A387,'Spray heads &amp; Nozzles'!$N$8:$N$202)+SUMIF('Rotors &amp; Nozzles'!$A$8:$A$215,$A387,'Rotors &amp; Nozzles'!$N$8:$N$215)+SUMIF('Valves &amp; Acc.'!$A$8:$A$200,$A387,'Valves &amp; Acc.'!$N$8:$N$200)+SUMIF(Controllers!$A$8:$A$209,$A387,Controllers!$N$8:$N$209)+SUMIF('Central Control Systems'!$A$8:$A$198,$A387,'Central Control Systems'!$N$8:$N$198)+SUMIF('LND Services'!$A$8:$A$182,$A387,'LND Services'!$N$8:$N$182)+SUMIF(#REF!,$A387,#REF!)+SUMIF(#REF!,$A387,#REF!)+SUMIF(AG!$A$8:$A$175,$A387,AG!$N$8:$N$175)+SUMIF('Spare Parts'!$A$8:$A$184,$A387,'Spare Parts'!$J$8:$J$184)</f>
        <v>#REF!</v>
      </c>
      <c r="O387" s="8"/>
      <c r="P387" s="8"/>
      <c r="Q387" s="8"/>
      <c r="R387" s="8"/>
    </row>
    <row r="388" spans="1:18" s="15" customFormat="1" x14ac:dyDescent="0.25">
      <c r="A388" s="413" t="s">
        <v>1598</v>
      </c>
      <c r="B388" s="57" t="s">
        <v>1599</v>
      </c>
      <c r="C388" s="102" t="s">
        <v>1600</v>
      </c>
      <c r="D388" s="292">
        <v>46.85</v>
      </c>
      <c r="E388" s="295">
        <v>46.85</v>
      </c>
      <c r="F388" s="245">
        <v>0</v>
      </c>
      <c r="G388" s="106" t="s">
        <v>639</v>
      </c>
      <c r="H388" s="106">
        <v>20</v>
      </c>
      <c r="I388" s="106" t="s">
        <v>1776</v>
      </c>
      <c r="J388" s="106">
        <v>20</v>
      </c>
      <c r="K388" s="106">
        <v>400</v>
      </c>
      <c r="L388" s="107">
        <v>6.9</v>
      </c>
      <c r="M388" s="106" t="s">
        <v>1771</v>
      </c>
      <c r="N388" s="239" t="e">
        <f>SUMIF('Low Volume Irrigation'!$A$8:$A$212,$A388,'Low Volume Irrigation'!$N$8:$N$212)+SUMIF('Spray heads &amp; Nozzles'!$A$8:$A$202,$A388,'Spray heads &amp; Nozzles'!$N$8:$N$202)+SUMIF('Rotors &amp; Nozzles'!$A$8:$A$215,$A388,'Rotors &amp; Nozzles'!$N$8:$N$215)+SUMIF('Valves &amp; Acc.'!$A$8:$A$200,$A388,'Valves &amp; Acc.'!$N$8:$N$200)+SUMIF(Controllers!$A$8:$A$209,$A388,Controllers!$N$8:$N$209)+SUMIF('Central Control Systems'!$A$8:$A$198,$A388,'Central Control Systems'!$N$8:$N$198)+SUMIF('LND Services'!$A$8:$A$182,$A388,'LND Services'!$N$8:$N$182)+SUMIF(#REF!,$A388,#REF!)+SUMIF(#REF!,$A388,#REF!)+SUMIF(AG!$A$8:$A$175,$A388,AG!$N$8:$N$175)+SUMIF('Spare Parts'!$A$8:$A$184,$A388,'Spare Parts'!$J$8:$J$184)</f>
        <v>#REF!</v>
      </c>
      <c r="O388" s="8"/>
      <c r="P388" s="8"/>
      <c r="Q388" s="8"/>
      <c r="R388" s="8"/>
    </row>
    <row r="389" spans="1:18" s="15" customFormat="1" x14ac:dyDescent="0.25">
      <c r="A389" s="413" t="s">
        <v>364</v>
      </c>
      <c r="B389" s="57" t="s">
        <v>1257</v>
      </c>
      <c r="C389" s="102" t="s">
        <v>1819</v>
      </c>
      <c r="D389" s="292">
        <v>34.51</v>
      </c>
      <c r="E389" s="295">
        <v>34.51</v>
      </c>
      <c r="F389" s="245">
        <v>0</v>
      </c>
      <c r="G389" s="106" t="s">
        <v>639</v>
      </c>
      <c r="H389" s="106">
        <v>20</v>
      </c>
      <c r="I389" s="106" t="s">
        <v>1776</v>
      </c>
      <c r="J389" s="106" t="s">
        <v>767</v>
      </c>
      <c r="K389" s="106">
        <v>400</v>
      </c>
      <c r="L389" s="107">
        <v>8.6999999999999993</v>
      </c>
      <c r="M389" s="106" t="s">
        <v>1771</v>
      </c>
      <c r="N389" s="239" t="e">
        <f>SUMIF('Low Volume Irrigation'!$A$8:$A$212,$A389,'Low Volume Irrigation'!$N$8:$N$212)+SUMIF('Spray heads &amp; Nozzles'!$A$8:$A$202,$A389,'Spray heads &amp; Nozzles'!$N$8:$N$202)+SUMIF('Rotors &amp; Nozzles'!$A$8:$A$215,$A389,'Rotors &amp; Nozzles'!$N$8:$N$215)+SUMIF('Valves &amp; Acc.'!$A$8:$A$200,$A389,'Valves &amp; Acc.'!$N$8:$N$200)+SUMIF(Controllers!$A$8:$A$209,$A389,Controllers!$N$8:$N$209)+SUMIF('Central Control Systems'!$A$8:$A$198,$A389,'Central Control Systems'!$N$8:$N$198)+SUMIF('LND Services'!$A$8:$A$182,$A389,'LND Services'!$N$8:$N$182)+SUMIF(#REF!,$A389,#REF!)+SUMIF(#REF!,$A389,#REF!)+SUMIF(AG!$A$8:$A$175,$A389,AG!$N$8:$N$175)+SUMIF('Spare Parts'!$A$8:$A$184,$A389,'Spare Parts'!$J$8:$J$184)</f>
        <v>#REF!</v>
      </c>
      <c r="O389" s="8"/>
      <c r="P389" s="8"/>
      <c r="Q389" s="8"/>
      <c r="R389" s="8"/>
    </row>
    <row r="390" spans="1:18" s="15" customFormat="1" x14ac:dyDescent="0.25">
      <c r="A390" s="413" t="s">
        <v>365</v>
      </c>
      <c r="B390" s="57" t="s">
        <v>1258</v>
      </c>
      <c r="C390" s="102" t="s">
        <v>1259</v>
      </c>
      <c r="D390" s="292">
        <v>32.94</v>
      </c>
      <c r="E390" s="295">
        <v>32.94</v>
      </c>
      <c r="F390" s="245">
        <v>0</v>
      </c>
      <c r="G390" s="106" t="s">
        <v>639</v>
      </c>
      <c r="H390" s="106">
        <v>20</v>
      </c>
      <c r="I390" s="106" t="s">
        <v>1776</v>
      </c>
      <c r="J390" s="106" t="s">
        <v>767</v>
      </c>
      <c r="K390" s="106">
        <v>400</v>
      </c>
      <c r="L390" s="107">
        <v>8.6999999999999993</v>
      </c>
      <c r="M390" s="106" t="s">
        <v>1771</v>
      </c>
      <c r="N390" s="239" t="e">
        <f>SUMIF('Low Volume Irrigation'!$A$8:$A$212,$A390,'Low Volume Irrigation'!$N$8:$N$212)+SUMIF('Spray heads &amp; Nozzles'!$A$8:$A$202,$A390,'Spray heads &amp; Nozzles'!$N$8:$N$202)+SUMIF('Rotors &amp; Nozzles'!$A$8:$A$215,$A390,'Rotors &amp; Nozzles'!$N$8:$N$215)+SUMIF('Valves &amp; Acc.'!$A$8:$A$200,$A390,'Valves &amp; Acc.'!$N$8:$N$200)+SUMIF(Controllers!$A$8:$A$209,$A390,Controllers!$N$8:$N$209)+SUMIF('Central Control Systems'!$A$8:$A$198,$A390,'Central Control Systems'!$N$8:$N$198)+SUMIF('LND Services'!$A$8:$A$182,$A390,'LND Services'!$N$8:$N$182)+SUMIF(#REF!,$A390,#REF!)+SUMIF(#REF!,$A390,#REF!)+SUMIF(AG!$A$8:$A$175,$A390,AG!$N$8:$N$175)+SUMIF('Spare Parts'!$A$8:$A$184,$A390,'Spare Parts'!$J$8:$J$184)</f>
        <v>#REF!</v>
      </c>
      <c r="O390" s="8"/>
      <c r="P390" s="8"/>
      <c r="Q390" s="8"/>
      <c r="R390" s="8"/>
    </row>
    <row r="391" spans="1:18" s="15" customFormat="1" x14ac:dyDescent="0.25">
      <c r="A391" s="413" t="s">
        <v>1742</v>
      </c>
      <c r="B391" s="57" t="s">
        <v>1743</v>
      </c>
      <c r="C391" s="102" t="s">
        <v>2417</v>
      </c>
      <c r="D391" s="292">
        <v>53.84</v>
      </c>
      <c r="E391" s="295">
        <v>53.84</v>
      </c>
      <c r="F391" s="245">
        <v>0</v>
      </c>
      <c r="G391" s="106" t="s">
        <v>639</v>
      </c>
      <c r="H391" s="106">
        <v>20</v>
      </c>
      <c r="I391" s="106" t="s">
        <v>1776</v>
      </c>
      <c r="J391" s="106">
        <v>20</v>
      </c>
      <c r="K391" s="106">
        <v>400</v>
      </c>
      <c r="L391" s="107">
        <v>9.1999999999999993</v>
      </c>
      <c r="M391" s="106" t="s">
        <v>1771</v>
      </c>
      <c r="N391" s="239" t="e">
        <f>SUMIF('Low Volume Irrigation'!$A$8:$A$212,$A391,'Low Volume Irrigation'!$N$8:$N$212)+SUMIF('Spray heads &amp; Nozzles'!$A$8:$A$202,$A391,'Spray heads &amp; Nozzles'!$N$8:$N$202)+SUMIF('Rotors &amp; Nozzles'!$A$8:$A$215,$A391,'Rotors &amp; Nozzles'!$N$8:$N$215)+SUMIF('Valves &amp; Acc.'!$A$8:$A$200,$A391,'Valves &amp; Acc.'!$N$8:$N$200)+SUMIF(Controllers!$A$8:$A$209,$A391,Controllers!$N$8:$N$209)+SUMIF('Central Control Systems'!$A$8:$A$198,$A391,'Central Control Systems'!$N$8:$N$198)+SUMIF('LND Services'!$A$8:$A$182,$A391,'LND Services'!$N$8:$N$182)+SUMIF(#REF!,$A391,#REF!)+SUMIF(#REF!,$A391,#REF!)+SUMIF(AG!$A$8:$A$175,$A391,AG!$N$8:$N$175)+SUMIF('Spare Parts'!$A$8:$A$184,$A391,'Spare Parts'!$J$8:$J$184)</f>
        <v>#REF!</v>
      </c>
      <c r="O391" s="8"/>
      <c r="P391" s="8"/>
      <c r="Q391" s="8"/>
      <c r="R391" s="8"/>
    </row>
    <row r="392" spans="1:18" s="15" customFormat="1" x14ac:dyDescent="0.25">
      <c r="A392" s="413" t="s">
        <v>366</v>
      </c>
      <c r="B392" s="57" t="s">
        <v>1260</v>
      </c>
      <c r="C392" s="102" t="s">
        <v>1261</v>
      </c>
      <c r="D392" s="292">
        <v>32.94</v>
      </c>
      <c r="E392" s="295">
        <v>32.94</v>
      </c>
      <c r="F392" s="245">
        <v>0</v>
      </c>
      <c r="G392" s="106" t="s">
        <v>639</v>
      </c>
      <c r="H392" s="106">
        <v>20</v>
      </c>
      <c r="I392" s="106" t="s">
        <v>1776</v>
      </c>
      <c r="J392" s="106" t="s">
        <v>767</v>
      </c>
      <c r="K392" s="106">
        <v>360</v>
      </c>
      <c r="L392" s="107">
        <v>8.9</v>
      </c>
      <c r="M392" s="106" t="s">
        <v>1771</v>
      </c>
      <c r="N392" s="239" t="e">
        <f>SUMIF('Low Volume Irrigation'!$A$8:$A$212,$A392,'Low Volume Irrigation'!$N$8:$N$212)+SUMIF('Spray heads &amp; Nozzles'!$A$8:$A$202,$A392,'Spray heads &amp; Nozzles'!$N$8:$N$202)+SUMIF('Rotors &amp; Nozzles'!$A$8:$A$215,$A392,'Rotors &amp; Nozzles'!$N$8:$N$215)+SUMIF('Valves &amp; Acc.'!$A$8:$A$200,$A392,'Valves &amp; Acc.'!$N$8:$N$200)+SUMIF(Controllers!$A$8:$A$209,$A392,Controllers!$N$8:$N$209)+SUMIF('Central Control Systems'!$A$8:$A$198,$A392,'Central Control Systems'!$N$8:$N$198)+SUMIF('LND Services'!$A$8:$A$182,$A392,'LND Services'!$N$8:$N$182)+SUMIF(#REF!,$A392,#REF!)+SUMIF(#REF!,$A392,#REF!)+SUMIF(AG!$A$8:$A$175,$A392,AG!$N$8:$N$175)+SUMIF('Spare Parts'!$A$8:$A$184,$A392,'Spare Parts'!$J$8:$J$184)</f>
        <v>#REF!</v>
      </c>
      <c r="O392" s="8"/>
      <c r="P392" s="8"/>
      <c r="Q392" s="8"/>
      <c r="R392" s="8"/>
    </row>
    <row r="393" spans="1:18" s="15" customFormat="1" x14ac:dyDescent="0.25">
      <c r="A393" s="413" t="s">
        <v>367</v>
      </c>
      <c r="B393" s="57" t="s">
        <v>1262</v>
      </c>
      <c r="C393" s="102" t="s">
        <v>1263</v>
      </c>
      <c r="D393" s="292">
        <v>52.86</v>
      </c>
      <c r="E393" s="295">
        <v>52.86</v>
      </c>
      <c r="F393" s="245">
        <v>0</v>
      </c>
      <c r="G393" s="106" t="s">
        <v>639</v>
      </c>
      <c r="H393" s="106">
        <v>20</v>
      </c>
      <c r="I393" s="106" t="s">
        <v>1776</v>
      </c>
      <c r="J393" s="106" t="s">
        <v>767</v>
      </c>
      <c r="K393" s="106">
        <v>360</v>
      </c>
      <c r="L393" s="107">
        <v>9.5</v>
      </c>
      <c r="M393" s="106" t="s">
        <v>1771</v>
      </c>
      <c r="N393" s="239" t="e">
        <f>SUMIF('Low Volume Irrigation'!$A$8:$A$212,$A393,'Low Volume Irrigation'!$N$8:$N$212)+SUMIF('Spray heads &amp; Nozzles'!$A$8:$A$202,$A393,'Spray heads &amp; Nozzles'!$N$8:$N$202)+SUMIF('Rotors &amp; Nozzles'!$A$8:$A$215,$A393,'Rotors &amp; Nozzles'!$N$8:$N$215)+SUMIF('Valves &amp; Acc.'!$A$8:$A$200,$A393,'Valves &amp; Acc.'!$N$8:$N$200)+SUMIF(Controllers!$A$8:$A$209,$A393,Controllers!$N$8:$N$209)+SUMIF('Central Control Systems'!$A$8:$A$198,$A393,'Central Control Systems'!$N$8:$N$198)+SUMIF('LND Services'!$A$8:$A$182,$A393,'LND Services'!$N$8:$N$182)+SUMIF(#REF!,$A393,#REF!)+SUMIF(#REF!,$A393,#REF!)+SUMIF(AG!$A$8:$A$175,$A393,AG!$N$8:$N$175)+SUMIF('Spare Parts'!$A$8:$A$184,$A393,'Spare Parts'!$J$8:$J$184)</f>
        <v>#REF!</v>
      </c>
      <c r="O393" s="8"/>
      <c r="P393" s="8"/>
      <c r="Q393" s="8"/>
      <c r="R393" s="8"/>
    </row>
    <row r="394" spans="1:18" s="15" customFormat="1" x14ac:dyDescent="0.25">
      <c r="A394" s="413" t="s">
        <v>368</v>
      </c>
      <c r="B394" s="57" t="s">
        <v>1264</v>
      </c>
      <c r="C394" s="102" t="s">
        <v>1265</v>
      </c>
      <c r="D394" s="292">
        <v>41.89</v>
      </c>
      <c r="E394" s="295">
        <v>41.89</v>
      </c>
      <c r="F394" s="245">
        <v>0</v>
      </c>
      <c r="G394" s="106" t="s">
        <v>639</v>
      </c>
      <c r="H394" s="106">
        <v>20</v>
      </c>
      <c r="I394" s="106" t="s">
        <v>1776</v>
      </c>
      <c r="J394" s="106" t="s">
        <v>767</v>
      </c>
      <c r="K394" s="106">
        <v>400</v>
      </c>
      <c r="L394" s="107">
        <v>9.5</v>
      </c>
      <c r="M394" s="106" t="s">
        <v>1771</v>
      </c>
      <c r="N394" s="239" t="e">
        <f>SUMIF('Low Volume Irrigation'!$A$8:$A$212,$A394,'Low Volume Irrigation'!$N$8:$N$212)+SUMIF('Spray heads &amp; Nozzles'!$A$8:$A$202,$A394,'Spray heads &amp; Nozzles'!$N$8:$N$202)+SUMIF('Rotors &amp; Nozzles'!$A$8:$A$215,$A394,'Rotors &amp; Nozzles'!$N$8:$N$215)+SUMIF('Valves &amp; Acc.'!$A$8:$A$200,$A394,'Valves &amp; Acc.'!$N$8:$N$200)+SUMIF(Controllers!$A$8:$A$209,$A394,Controllers!$N$8:$N$209)+SUMIF('Central Control Systems'!$A$8:$A$198,$A394,'Central Control Systems'!$N$8:$N$198)+SUMIF('LND Services'!$A$8:$A$182,$A394,'LND Services'!$N$8:$N$182)+SUMIF(#REF!,$A394,#REF!)+SUMIF(#REF!,$A394,#REF!)+SUMIF(AG!$A$8:$A$175,$A394,AG!$N$8:$N$175)+SUMIF('Spare Parts'!$A$8:$A$184,$A394,'Spare Parts'!$J$8:$J$184)</f>
        <v>#REF!</v>
      </c>
      <c r="O394" s="8"/>
      <c r="P394" s="8"/>
      <c r="Q394" s="8"/>
      <c r="R394" s="8"/>
    </row>
    <row r="395" spans="1:18" s="14" customFormat="1" x14ac:dyDescent="0.25">
      <c r="A395" s="413" t="s">
        <v>387</v>
      </c>
      <c r="B395" s="57" t="s">
        <v>1290</v>
      </c>
      <c r="C395" s="102" t="s">
        <v>1291</v>
      </c>
      <c r="D395" s="292">
        <v>24.21</v>
      </c>
      <c r="E395" s="295">
        <v>24.21</v>
      </c>
      <c r="F395" s="245">
        <v>0</v>
      </c>
      <c r="G395" s="106" t="s">
        <v>639</v>
      </c>
      <c r="H395" s="106">
        <v>20</v>
      </c>
      <c r="I395" s="106" t="s">
        <v>1776</v>
      </c>
      <c r="J395" s="106" t="s">
        <v>767</v>
      </c>
      <c r="K395" s="106">
        <v>900</v>
      </c>
      <c r="L395" s="107">
        <v>3.91</v>
      </c>
      <c r="M395" s="106" t="s">
        <v>1771</v>
      </c>
      <c r="N395" s="239" t="e">
        <f>SUMIF('Low Volume Irrigation'!$A$8:$A$212,$A395,'Low Volume Irrigation'!$N$8:$N$212)+SUMIF('Spray heads &amp; Nozzles'!$A$8:$A$202,$A395,'Spray heads &amp; Nozzles'!$N$8:$N$202)+SUMIF('Rotors &amp; Nozzles'!$A$8:$A$215,$A395,'Rotors &amp; Nozzles'!$N$8:$N$215)+SUMIF('Valves &amp; Acc.'!$A$8:$A$200,$A395,'Valves &amp; Acc.'!$N$8:$N$200)+SUMIF(Controllers!$A$8:$A$209,$A395,Controllers!$N$8:$N$209)+SUMIF('Central Control Systems'!$A$8:$A$198,$A395,'Central Control Systems'!$N$8:$N$198)+SUMIF('LND Services'!$A$8:$A$182,$A395,'LND Services'!$N$8:$N$182)+SUMIF(#REF!,$A395,#REF!)+SUMIF(#REF!,$A395,#REF!)+SUMIF(AG!$A$8:$A$175,$A395,AG!$N$8:$N$175)+SUMIF('Spare Parts'!$A$8:$A$184,$A395,'Spare Parts'!$J$8:$J$184)</f>
        <v>#REF!</v>
      </c>
      <c r="O395" s="8"/>
      <c r="P395" s="8"/>
      <c r="Q395" s="8"/>
      <c r="R395" s="8"/>
    </row>
    <row r="396" spans="1:18" s="14" customFormat="1" x14ac:dyDescent="0.25">
      <c r="A396" s="413" t="s">
        <v>388</v>
      </c>
      <c r="B396" s="57" t="s">
        <v>1292</v>
      </c>
      <c r="C396" s="102" t="s">
        <v>1293</v>
      </c>
      <c r="D396" s="292">
        <v>5.08</v>
      </c>
      <c r="E396" s="295">
        <v>5.08</v>
      </c>
      <c r="F396" s="245">
        <v>0</v>
      </c>
      <c r="G396" s="106" t="s">
        <v>639</v>
      </c>
      <c r="H396" s="106">
        <v>10</v>
      </c>
      <c r="I396" s="106" t="s">
        <v>1776</v>
      </c>
      <c r="J396" s="106">
        <v>150</v>
      </c>
      <c r="K396" s="106">
        <v>3750</v>
      </c>
      <c r="L396" s="107">
        <v>10.545</v>
      </c>
      <c r="M396" s="106" t="s">
        <v>1771</v>
      </c>
      <c r="N396" s="239" t="e">
        <f>SUMIF('Low Volume Irrigation'!$A$8:$A$212,$A396,'Low Volume Irrigation'!$N$8:$N$212)+SUMIF('Spray heads &amp; Nozzles'!$A$8:$A$202,$A396,'Spray heads &amp; Nozzles'!$N$8:$N$202)+SUMIF('Rotors &amp; Nozzles'!$A$8:$A$215,$A396,'Rotors &amp; Nozzles'!$N$8:$N$215)+SUMIF('Valves &amp; Acc.'!$A$8:$A$200,$A396,'Valves &amp; Acc.'!$N$8:$N$200)+SUMIF(Controllers!$A$8:$A$209,$A396,Controllers!$N$8:$N$209)+SUMIF('Central Control Systems'!$A$8:$A$198,$A396,'Central Control Systems'!$N$8:$N$198)+SUMIF('LND Services'!$A$8:$A$182,$A396,'LND Services'!$N$8:$N$182)+SUMIF(#REF!,$A396,#REF!)+SUMIF(#REF!,$A396,#REF!)+SUMIF(AG!$A$8:$A$175,$A396,AG!$N$8:$N$175)+SUMIF('Spare Parts'!$A$8:$A$184,$A396,'Spare Parts'!$J$8:$J$184)</f>
        <v>#REF!</v>
      </c>
      <c r="O396" s="8"/>
      <c r="P396" s="8"/>
      <c r="Q396" s="8"/>
      <c r="R396" s="8"/>
    </row>
    <row r="397" spans="1:18" s="14" customFormat="1" x14ac:dyDescent="0.25">
      <c r="A397" s="413" t="s">
        <v>397</v>
      </c>
      <c r="B397" s="57" t="s">
        <v>1308</v>
      </c>
      <c r="C397" s="102" t="s">
        <v>1309</v>
      </c>
      <c r="D397" s="292">
        <v>4.1100000000000003</v>
      </c>
      <c r="E397" s="295">
        <v>4.1100000000000003</v>
      </c>
      <c r="F397" s="245">
        <v>0</v>
      </c>
      <c r="G397" s="106" t="s">
        <v>639</v>
      </c>
      <c r="H397" s="106">
        <v>20</v>
      </c>
      <c r="I397" s="106" t="s">
        <v>1776</v>
      </c>
      <c r="J397" s="106">
        <v>160</v>
      </c>
      <c r="K397" s="106">
        <v>4000</v>
      </c>
      <c r="L397" s="107">
        <v>9.1349999999999998</v>
      </c>
      <c r="M397" s="106" t="s">
        <v>1771</v>
      </c>
      <c r="N397" s="239" t="e">
        <f>SUMIF('Low Volume Irrigation'!$A$8:$A$212,$A397,'Low Volume Irrigation'!$N$8:$N$212)+SUMIF('Spray heads &amp; Nozzles'!$A$8:$A$202,$A397,'Spray heads &amp; Nozzles'!$N$8:$N$202)+SUMIF('Rotors &amp; Nozzles'!$A$8:$A$215,$A397,'Rotors &amp; Nozzles'!$N$8:$N$215)+SUMIF('Valves &amp; Acc.'!$A$8:$A$200,$A397,'Valves &amp; Acc.'!$N$8:$N$200)+SUMIF(Controllers!$A$8:$A$209,$A397,Controllers!$N$8:$N$209)+SUMIF('Central Control Systems'!$A$8:$A$198,$A397,'Central Control Systems'!$N$8:$N$198)+SUMIF('LND Services'!$A$8:$A$182,$A397,'LND Services'!$N$8:$N$182)+SUMIF(#REF!,$A397,#REF!)+SUMIF(#REF!,$A397,#REF!)+SUMIF(AG!$A$8:$A$175,$A397,AG!$N$8:$N$175)+SUMIF('Spare Parts'!$A$8:$A$184,$A397,'Spare Parts'!$J$8:$J$184)</f>
        <v>#REF!</v>
      </c>
      <c r="O397" s="8"/>
      <c r="P397" s="8"/>
      <c r="Q397" s="8"/>
      <c r="R397" s="8"/>
    </row>
    <row r="398" spans="1:18" s="14" customFormat="1" x14ac:dyDescent="0.25">
      <c r="A398" s="413" t="s">
        <v>398</v>
      </c>
      <c r="B398" s="57" t="s">
        <v>1310</v>
      </c>
      <c r="C398" s="102" t="s">
        <v>2607</v>
      </c>
      <c r="D398" s="292">
        <v>10.3</v>
      </c>
      <c r="E398" s="295">
        <v>10.3</v>
      </c>
      <c r="F398" s="245">
        <v>0</v>
      </c>
      <c r="G398" s="106" t="s">
        <v>639</v>
      </c>
      <c r="H398" s="106">
        <v>16</v>
      </c>
      <c r="I398" s="106" t="s">
        <v>1776</v>
      </c>
      <c r="J398" s="106" t="s">
        <v>1311</v>
      </c>
      <c r="K398" s="106">
        <v>2304</v>
      </c>
      <c r="L398" s="107">
        <v>0.7</v>
      </c>
      <c r="M398" s="106" t="s">
        <v>1771</v>
      </c>
      <c r="N398" s="239" t="e">
        <f>SUMIF('Low Volume Irrigation'!$A$8:$A$212,$A398,'Low Volume Irrigation'!$N$8:$N$212)+SUMIF('Spray heads &amp; Nozzles'!$A$8:$A$202,$A398,'Spray heads &amp; Nozzles'!$N$8:$N$202)+SUMIF('Rotors &amp; Nozzles'!$A$8:$A$215,$A398,'Rotors &amp; Nozzles'!$N$8:$N$215)+SUMIF('Valves &amp; Acc.'!$A$8:$A$200,$A398,'Valves &amp; Acc.'!$N$8:$N$200)+SUMIF(Controllers!$A$8:$A$209,$A398,Controllers!$N$8:$N$209)+SUMIF('Central Control Systems'!$A$8:$A$198,$A398,'Central Control Systems'!$N$8:$N$198)+SUMIF('LND Services'!$A$8:$A$182,$A398,'LND Services'!$N$8:$N$182)+SUMIF(#REF!,$A398,#REF!)+SUMIF(#REF!,$A398,#REF!)+SUMIF(AG!$A$8:$A$175,$A398,AG!$N$8:$N$175)+SUMIF('Spare Parts'!$A$8:$A$184,$A398,'Spare Parts'!$J$8:$J$184)</f>
        <v>#REF!</v>
      </c>
      <c r="O398" s="8"/>
      <c r="P398" s="8"/>
      <c r="Q398" s="8"/>
      <c r="R398" s="8"/>
    </row>
    <row r="399" spans="1:18" x14ac:dyDescent="0.25">
      <c r="A399" s="413" t="s">
        <v>402</v>
      </c>
      <c r="B399" s="57" t="s">
        <v>1316</v>
      </c>
      <c r="C399" s="102" t="s">
        <v>1317</v>
      </c>
      <c r="D399" s="292">
        <v>10.86</v>
      </c>
      <c r="E399" s="295">
        <v>10.86</v>
      </c>
      <c r="F399" s="245">
        <v>0</v>
      </c>
      <c r="G399" s="106" t="s">
        <v>639</v>
      </c>
      <c r="H399" s="106">
        <v>25</v>
      </c>
      <c r="I399" s="106" t="s">
        <v>1776</v>
      </c>
      <c r="J399" s="106" t="s">
        <v>1318</v>
      </c>
      <c r="K399" s="106">
        <v>2100</v>
      </c>
      <c r="L399" s="107">
        <v>3.5</v>
      </c>
      <c r="M399" s="106" t="s">
        <v>1771</v>
      </c>
      <c r="N399" s="239" t="e">
        <f>SUMIF('Low Volume Irrigation'!$A$8:$A$212,$A399,'Low Volume Irrigation'!$N$8:$N$212)+SUMIF('Spray heads &amp; Nozzles'!$A$8:$A$202,$A399,'Spray heads &amp; Nozzles'!$N$8:$N$202)+SUMIF('Rotors &amp; Nozzles'!$A$8:$A$215,$A399,'Rotors &amp; Nozzles'!$N$8:$N$215)+SUMIF('Valves &amp; Acc.'!$A$8:$A$200,$A399,'Valves &amp; Acc.'!$N$8:$N$200)+SUMIF(Controllers!$A$8:$A$209,$A399,Controllers!$N$8:$N$209)+SUMIF('Central Control Systems'!$A$8:$A$198,$A399,'Central Control Systems'!$N$8:$N$198)+SUMIF('LND Services'!$A$8:$A$182,$A399,'LND Services'!$N$8:$N$182)+SUMIF(#REF!,$A399,#REF!)+SUMIF(#REF!,$A399,#REF!)+SUMIF(AG!$A$8:$A$175,$A399,AG!$N$8:$N$175)+SUMIF('Spare Parts'!$A$8:$A$184,$A399,'Spare Parts'!$J$8:$J$184)</f>
        <v>#REF!</v>
      </c>
    </row>
    <row r="400" spans="1:18" x14ac:dyDescent="0.25">
      <c r="A400" s="413" t="s">
        <v>403</v>
      </c>
      <c r="B400" s="57" t="s">
        <v>1319</v>
      </c>
      <c r="C400" s="102" t="s">
        <v>1320</v>
      </c>
      <c r="D400" s="292">
        <v>20.73</v>
      </c>
      <c r="E400" s="295">
        <v>20.73</v>
      </c>
      <c r="F400" s="245">
        <v>0</v>
      </c>
      <c r="G400" s="106" t="s">
        <v>639</v>
      </c>
      <c r="H400" s="106">
        <v>25</v>
      </c>
      <c r="I400" s="106" t="s">
        <v>1776</v>
      </c>
      <c r="J400" s="106" t="s">
        <v>1318</v>
      </c>
      <c r="K400" s="106">
        <v>600</v>
      </c>
      <c r="L400" s="107">
        <v>1.3</v>
      </c>
      <c r="M400" s="106" t="s">
        <v>1771</v>
      </c>
      <c r="N400" s="239" t="e">
        <f>SUMIF('Low Volume Irrigation'!$A$8:$A$212,$A400,'Low Volume Irrigation'!$N$8:$N$212)+SUMIF('Spray heads &amp; Nozzles'!$A$8:$A$202,$A400,'Spray heads &amp; Nozzles'!$N$8:$N$202)+SUMIF('Rotors &amp; Nozzles'!$A$8:$A$215,$A400,'Rotors &amp; Nozzles'!$N$8:$N$215)+SUMIF('Valves &amp; Acc.'!$A$8:$A$200,$A400,'Valves &amp; Acc.'!$N$8:$N$200)+SUMIF(Controllers!$A$8:$A$209,$A400,Controllers!$N$8:$N$209)+SUMIF('Central Control Systems'!$A$8:$A$198,$A400,'Central Control Systems'!$N$8:$N$198)+SUMIF('LND Services'!$A$8:$A$182,$A400,'LND Services'!$N$8:$N$182)+SUMIF(#REF!,$A400,#REF!)+SUMIF(#REF!,$A400,#REF!)+SUMIF(AG!$A$8:$A$175,$A400,AG!$N$8:$N$175)+SUMIF('Spare Parts'!$A$8:$A$184,$A400,'Spare Parts'!$J$8:$J$184)</f>
        <v>#REF!</v>
      </c>
    </row>
    <row r="401" spans="1:14" x14ac:dyDescent="0.25">
      <c r="A401" s="413" t="s">
        <v>404</v>
      </c>
      <c r="B401" s="57" t="s">
        <v>1321</v>
      </c>
      <c r="C401" s="102" t="s">
        <v>1322</v>
      </c>
      <c r="D401" s="292">
        <v>30.97</v>
      </c>
      <c r="E401" s="295">
        <v>30.97</v>
      </c>
      <c r="F401" s="245">
        <v>0</v>
      </c>
      <c r="G401" s="106" t="s">
        <v>639</v>
      </c>
      <c r="H401" s="106">
        <v>25</v>
      </c>
      <c r="I401" s="106" t="s">
        <v>1776</v>
      </c>
      <c r="J401" s="106" t="s">
        <v>1318</v>
      </c>
      <c r="K401" s="106">
        <v>500</v>
      </c>
      <c r="L401" s="107">
        <v>0.8</v>
      </c>
      <c r="M401" s="106" t="s">
        <v>1771</v>
      </c>
      <c r="N401" s="239" t="e">
        <f>SUMIF('Low Volume Irrigation'!$A$8:$A$212,$A401,'Low Volume Irrigation'!$N$8:$N$212)+SUMIF('Spray heads &amp; Nozzles'!$A$8:$A$202,$A401,'Spray heads &amp; Nozzles'!$N$8:$N$202)+SUMIF('Rotors &amp; Nozzles'!$A$8:$A$215,$A401,'Rotors &amp; Nozzles'!$N$8:$N$215)+SUMIF('Valves &amp; Acc.'!$A$8:$A$200,$A401,'Valves &amp; Acc.'!$N$8:$N$200)+SUMIF(Controllers!$A$8:$A$209,$A401,Controllers!$N$8:$N$209)+SUMIF('Central Control Systems'!$A$8:$A$198,$A401,'Central Control Systems'!$N$8:$N$198)+SUMIF('LND Services'!$A$8:$A$182,$A401,'LND Services'!$N$8:$N$182)+SUMIF(#REF!,$A401,#REF!)+SUMIF(#REF!,$A401,#REF!)+SUMIF(AG!$A$8:$A$175,$A401,AG!$N$8:$N$175)+SUMIF('Spare Parts'!$A$8:$A$184,$A401,'Spare Parts'!$J$8:$J$184)</f>
        <v>#REF!</v>
      </c>
    </row>
    <row r="402" spans="1:14" x14ac:dyDescent="0.25">
      <c r="A402" s="413" t="s">
        <v>405</v>
      </c>
      <c r="B402" s="57" t="s">
        <v>1323</v>
      </c>
      <c r="C402" s="102" t="s">
        <v>1324</v>
      </c>
      <c r="D402" s="292">
        <v>41.29</v>
      </c>
      <c r="E402" s="295">
        <v>41.29</v>
      </c>
      <c r="F402" s="245">
        <v>0</v>
      </c>
      <c r="G402" s="106" t="s">
        <v>639</v>
      </c>
      <c r="H402" s="106">
        <v>25</v>
      </c>
      <c r="I402" s="106" t="s">
        <v>1776</v>
      </c>
      <c r="J402" s="106" t="s">
        <v>1318</v>
      </c>
      <c r="K402" s="106">
        <v>400</v>
      </c>
      <c r="L402" s="107">
        <v>0.7</v>
      </c>
      <c r="M402" s="106" t="s">
        <v>1771</v>
      </c>
      <c r="N402" s="239" t="e">
        <f>SUMIF('Low Volume Irrigation'!$A$8:$A$212,$A402,'Low Volume Irrigation'!$N$8:$N$212)+SUMIF('Spray heads &amp; Nozzles'!$A$8:$A$202,$A402,'Spray heads &amp; Nozzles'!$N$8:$N$202)+SUMIF('Rotors &amp; Nozzles'!$A$8:$A$215,$A402,'Rotors &amp; Nozzles'!$N$8:$N$215)+SUMIF('Valves &amp; Acc.'!$A$8:$A$200,$A402,'Valves &amp; Acc.'!$N$8:$N$200)+SUMIF(Controllers!$A$8:$A$209,$A402,Controllers!$N$8:$N$209)+SUMIF('Central Control Systems'!$A$8:$A$198,$A402,'Central Control Systems'!$N$8:$N$198)+SUMIF('LND Services'!$A$8:$A$182,$A402,'LND Services'!$N$8:$N$182)+SUMIF(#REF!,$A402,#REF!)+SUMIF(#REF!,$A402,#REF!)+SUMIF(AG!$A$8:$A$175,$A402,AG!$N$8:$N$175)+SUMIF('Spare Parts'!$A$8:$A$184,$A402,'Spare Parts'!$J$8:$J$184)</f>
        <v>#REF!</v>
      </c>
    </row>
    <row r="403" spans="1:14" x14ac:dyDescent="0.25">
      <c r="A403" s="413" t="s">
        <v>406</v>
      </c>
      <c r="B403" s="57" t="s">
        <v>1325</v>
      </c>
      <c r="C403" s="102" t="s">
        <v>1326</v>
      </c>
      <c r="D403" s="292">
        <v>9.0399999999999991</v>
      </c>
      <c r="E403" s="295">
        <v>9.0399999999999991</v>
      </c>
      <c r="F403" s="245">
        <v>0</v>
      </c>
      <c r="G403" s="106" t="s">
        <v>639</v>
      </c>
      <c r="H403" s="106">
        <v>25</v>
      </c>
      <c r="I403" s="106" t="s">
        <v>1776</v>
      </c>
      <c r="J403" s="106" t="s">
        <v>1318</v>
      </c>
      <c r="K403" s="106">
        <v>2100</v>
      </c>
      <c r="L403" s="107">
        <v>3</v>
      </c>
      <c r="M403" s="106" t="s">
        <v>1771</v>
      </c>
      <c r="N403" s="239" t="e">
        <f>SUMIF('Low Volume Irrigation'!$A$8:$A$212,$A403,'Low Volume Irrigation'!$N$8:$N$212)+SUMIF('Spray heads &amp; Nozzles'!$A$8:$A$202,$A403,'Spray heads &amp; Nozzles'!$N$8:$N$202)+SUMIF('Rotors &amp; Nozzles'!$A$8:$A$215,$A403,'Rotors &amp; Nozzles'!$N$8:$N$215)+SUMIF('Valves &amp; Acc.'!$A$8:$A$200,$A403,'Valves &amp; Acc.'!$N$8:$N$200)+SUMIF(Controllers!$A$8:$A$209,$A403,Controllers!$N$8:$N$209)+SUMIF('Central Control Systems'!$A$8:$A$198,$A403,'Central Control Systems'!$N$8:$N$198)+SUMIF('LND Services'!$A$8:$A$182,$A403,'LND Services'!$N$8:$N$182)+SUMIF(#REF!,$A403,#REF!)+SUMIF(#REF!,$A403,#REF!)+SUMIF(AG!$A$8:$A$175,$A403,AG!$N$8:$N$175)+SUMIF('Spare Parts'!$A$8:$A$184,$A403,'Spare Parts'!$J$8:$J$184)</f>
        <v>#REF!</v>
      </c>
    </row>
    <row r="404" spans="1:14" x14ac:dyDescent="0.25">
      <c r="A404" s="413" t="s">
        <v>407</v>
      </c>
      <c r="B404" s="57" t="s">
        <v>1327</v>
      </c>
      <c r="C404" s="102" t="s">
        <v>1328</v>
      </c>
      <c r="D404" s="292">
        <v>10.210000000000001</v>
      </c>
      <c r="E404" s="295">
        <v>10.210000000000001</v>
      </c>
      <c r="F404" s="245">
        <v>0</v>
      </c>
      <c r="G404" s="106" t="s">
        <v>639</v>
      </c>
      <c r="H404" s="106">
        <v>25</v>
      </c>
      <c r="I404" s="106" t="s">
        <v>1776</v>
      </c>
      <c r="J404" s="106" t="s">
        <v>1318</v>
      </c>
      <c r="K404" s="106">
        <v>2100</v>
      </c>
      <c r="L404" s="107">
        <v>3.7</v>
      </c>
      <c r="M404" s="106" t="s">
        <v>1771</v>
      </c>
      <c r="N404" s="239" t="e">
        <f>SUMIF('Low Volume Irrigation'!$A$8:$A$212,$A404,'Low Volume Irrigation'!$N$8:$N$212)+SUMIF('Spray heads &amp; Nozzles'!$A$8:$A$202,$A404,'Spray heads &amp; Nozzles'!$N$8:$N$202)+SUMIF('Rotors &amp; Nozzles'!$A$8:$A$215,$A404,'Rotors &amp; Nozzles'!$N$8:$N$215)+SUMIF('Valves &amp; Acc.'!$A$8:$A$200,$A404,'Valves &amp; Acc.'!$N$8:$N$200)+SUMIF(Controllers!$A$8:$A$209,$A404,Controllers!$N$8:$N$209)+SUMIF('Central Control Systems'!$A$8:$A$198,$A404,'Central Control Systems'!$N$8:$N$198)+SUMIF('LND Services'!$A$8:$A$182,$A404,'LND Services'!$N$8:$N$182)+SUMIF(#REF!,$A404,#REF!)+SUMIF(#REF!,$A404,#REF!)+SUMIF(AG!$A$8:$A$175,$A404,AG!$N$8:$N$175)+SUMIF('Spare Parts'!$A$8:$A$184,$A404,'Spare Parts'!$J$8:$J$184)</f>
        <v>#REF!</v>
      </c>
    </row>
    <row r="405" spans="1:14" x14ac:dyDescent="0.25">
      <c r="A405" s="413" t="s">
        <v>408</v>
      </c>
      <c r="B405" s="57" t="s">
        <v>1329</v>
      </c>
      <c r="C405" s="102" t="s">
        <v>1330</v>
      </c>
      <c r="D405" s="292">
        <v>6.82</v>
      </c>
      <c r="E405" s="295">
        <v>6.82</v>
      </c>
      <c r="F405" s="245">
        <v>0</v>
      </c>
      <c r="G405" s="106" t="s">
        <v>639</v>
      </c>
      <c r="H405" s="106">
        <v>40</v>
      </c>
      <c r="I405" s="106" t="s">
        <v>1776</v>
      </c>
      <c r="J405" s="106" t="s">
        <v>1331</v>
      </c>
      <c r="K405" s="106">
        <v>2400</v>
      </c>
      <c r="L405" s="107">
        <v>26.4</v>
      </c>
      <c r="M405" s="106" t="s">
        <v>1771</v>
      </c>
      <c r="N405" s="239" t="e">
        <f>SUMIF('Low Volume Irrigation'!$A$8:$A$212,$A405,'Low Volume Irrigation'!$N$8:$N$212)+SUMIF('Spray heads &amp; Nozzles'!$A$8:$A$202,$A405,'Spray heads &amp; Nozzles'!$N$8:$N$202)+SUMIF('Rotors &amp; Nozzles'!$A$8:$A$215,$A405,'Rotors &amp; Nozzles'!$N$8:$N$215)+SUMIF('Valves &amp; Acc.'!$A$8:$A$200,$A405,'Valves &amp; Acc.'!$N$8:$N$200)+SUMIF(Controllers!$A$8:$A$209,$A405,Controllers!$N$8:$N$209)+SUMIF('Central Control Systems'!$A$8:$A$198,$A405,'Central Control Systems'!$N$8:$N$198)+SUMIF('LND Services'!$A$8:$A$182,$A405,'LND Services'!$N$8:$N$182)+SUMIF(#REF!,$A405,#REF!)+SUMIF(#REF!,$A405,#REF!)+SUMIF(AG!$A$8:$A$175,$A405,AG!$N$8:$N$175)+SUMIF('Spare Parts'!$A$8:$A$184,$A405,'Spare Parts'!$J$8:$J$184)</f>
        <v>#REF!</v>
      </c>
    </row>
    <row r="406" spans="1:14" x14ac:dyDescent="0.25">
      <c r="A406" s="413" t="s">
        <v>409</v>
      </c>
      <c r="B406" s="57" t="s">
        <v>1332</v>
      </c>
      <c r="C406" s="102" t="s">
        <v>1333</v>
      </c>
      <c r="D406" s="292">
        <v>15.19</v>
      </c>
      <c r="E406" s="295">
        <v>15.19</v>
      </c>
      <c r="F406" s="245">
        <v>0</v>
      </c>
      <c r="G406" s="106" t="s">
        <v>639</v>
      </c>
      <c r="H406" s="106">
        <v>20</v>
      </c>
      <c r="I406" s="106" t="s">
        <v>1776</v>
      </c>
      <c r="J406" s="106" t="s">
        <v>767</v>
      </c>
      <c r="K406" s="106">
        <v>1200</v>
      </c>
      <c r="L406" s="107">
        <v>0.8</v>
      </c>
      <c r="M406" s="106" t="s">
        <v>1771</v>
      </c>
      <c r="N406" s="239" t="e">
        <f>SUMIF('Low Volume Irrigation'!$A$8:$A$212,$A406,'Low Volume Irrigation'!$N$8:$N$212)+SUMIF('Spray heads &amp; Nozzles'!$A$8:$A$202,$A406,'Spray heads &amp; Nozzles'!$N$8:$N$202)+SUMIF('Rotors &amp; Nozzles'!$A$8:$A$215,$A406,'Rotors &amp; Nozzles'!$N$8:$N$215)+SUMIF('Valves &amp; Acc.'!$A$8:$A$200,$A406,'Valves &amp; Acc.'!$N$8:$N$200)+SUMIF(Controllers!$A$8:$A$209,$A406,Controllers!$N$8:$N$209)+SUMIF('Central Control Systems'!$A$8:$A$198,$A406,'Central Control Systems'!$N$8:$N$198)+SUMIF('LND Services'!$A$8:$A$182,$A406,'LND Services'!$N$8:$N$182)+SUMIF(#REF!,$A406,#REF!)+SUMIF(#REF!,$A406,#REF!)+SUMIF(AG!$A$8:$A$175,$A406,AG!$N$8:$N$175)+SUMIF('Spare Parts'!$A$8:$A$184,$A406,'Spare Parts'!$J$8:$J$184)</f>
        <v>#REF!</v>
      </c>
    </row>
    <row r="407" spans="1:14" x14ac:dyDescent="0.25">
      <c r="A407" s="413" t="s">
        <v>410</v>
      </c>
      <c r="B407" s="57" t="s">
        <v>1334</v>
      </c>
      <c r="C407" s="102" t="s">
        <v>1335</v>
      </c>
      <c r="D407" s="292">
        <v>14.31</v>
      </c>
      <c r="E407" s="295">
        <v>14.31</v>
      </c>
      <c r="F407" s="245">
        <v>0</v>
      </c>
      <c r="G407" s="106" t="s">
        <v>639</v>
      </c>
      <c r="H407" s="106">
        <v>15</v>
      </c>
      <c r="I407" s="106" t="s">
        <v>1776</v>
      </c>
      <c r="J407" s="106" t="s">
        <v>1100</v>
      </c>
      <c r="K407" s="106">
        <v>1260</v>
      </c>
      <c r="L407" s="107">
        <v>3.3</v>
      </c>
      <c r="M407" s="106" t="s">
        <v>1771</v>
      </c>
      <c r="N407" s="239" t="e">
        <f>SUMIF('Low Volume Irrigation'!$A$8:$A$212,$A407,'Low Volume Irrigation'!$N$8:$N$212)+SUMIF('Spray heads &amp; Nozzles'!$A$8:$A$202,$A407,'Spray heads &amp; Nozzles'!$N$8:$N$202)+SUMIF('Rotors &amp; Nozzles'!$A$8:$A$215,$A407,'Rotors &amp; Nozzles'!$N$8:$N$215)+SUMIF('Valves &amp; Acc.'!$A$8:$A$200,$A407,'Valves &amp; Acc.'!$N$8:$N$200)+SUMIF(Controllers!$A$8:$A$209,$A407,Controllers!$N$8:$N$209)+SUMIF('Central Control Systems'!$A$8:$A$198,$A407,'Central Control Systems'!$N$8:$N$198)+SUMIF('LND Services'!$A$8:$A$182,$A407,'LND Services'!$N$8:$N$182)+SUMIF(#REF!,$A407,#REF!)+SUMIF(#REF!,$A407,#REF!)+SUMIF(AG!$A$8:$A$175,$A407,AG!$N$8:$N$175)+SUMIF('Spare Parts'!$A$8:$A$184,$A407,'Spare Parts'!$J$8:$J$184)</f>
        <v>#REF!</v>
      </c>
    </row>
    <row r="408" spans="1:14" x14ac:dyDescent="0.25">
      <c r="A408" s="413" t="s">
        <v>411</v>
      </c>
      <c r="B408" s="57" t="s">
        <v>1336</v>
      </c>
      <c r="C408" s="102" t="s">
        <v>1337</v>
      </c>
      <c r="D408" s="292">
        <v>3.02</v>
      </c>
      <c r="E408" s="295">
        <v>3.02</v>
      </c>
      <c r="F408" s="245">
        <v>0</v>
      </c>
      <c r="G408" s="106" t="s">
        <v>639</v>
      </c>
      <c r="H408" s="106">
        <v>25</v>
      </c>
      <c r="I408" s="106" t="s">
        <v>1776</v>
      </c>
      <c r="J408" s="106" t="s">
        <v>711</v>
      </c>
      <c r="K408" s="106">
        <v>8400</v>
      </c>
      <c r="L408" s="107">
        <v>3.3</v>
      </c>
      <c r="M408" s="106" t="s">
        <v>1771</v>
      </c>
      <c r="N408" s="239" t="e">
        <f>SUMIF('Low Volume Irrigation'!$A$8:$A$212,$A408,'Low Volume Irrigation'!$N$8:$N$212)+SUMIF('Spray heads &amp; Nozzles'!$A$8:$A$202,$A408,'Spray heads &amp; Nozzles'!$N$8:$N$202)+SUMIF('Rotors &amp; Nozzles'!$A$8:$A$215,$A408,'Rotors &amp; Nozzles'!$N$8:$N$215)+SUMIF('Valves &amp; Acc.'!$A$8:$A$200,$A408,'Valves &amp; Acc.'!$N$8:$N$200)+SUMIF(Controllers!$A$8:$A$209,$A408,Controllers!$N$8:$N$209)+SUMIF('Central Control Systems'!$A$8:$A$198,$A408,'Central Control Systems'!$N$8:$N$198)+SUMIF('LND Services'!$A$8:$A$182,$A408,'LND Services'!$N$8:$N$182)+SUMIF(#REF!,$A408,#REF!)+SUMIF(#REF!,$A408,#REF!)+SUMIF(AG!$A$8:$A$175,$A408,AG!$N$8:$N$175)+SUMIF('Spare Parts'!$A$8:$A$184,$A408,'Spare Parts'!$J$8:$J$184)</f>
        <v>#REF!</v>
      </c>
    </row>
    <row r="409" spans="1:14" x14ac:dyDescent="0.25">
      <c r="A409" s="413" t="s">
        <v>412</v>
      </c>
      <c r="B409" s="57" t="s">
        <v>1338</v>
      </c>
      <c r="C409" s="102" t="s">
        <v>1339</v>
      </c>
      <c r="D409" s="292">
        <v>2.84</v>
      </c>
      <c r="E409" s="295">
        <v>2.84</v>
      </c>
      <c r="F409" s="245">
        <v>0</v>
      </c>
      <c r="G409" s="106" t="s">
        <v>639</v>
      </c>
      <c r="H409" s="106">
        <v>25</v>
      </c>
      <c r="I409" s="106" t="s">
        <v>1776</v>
      </c>
      <c r="J409" s="106" t="s">
        <v>711</v>
      </c>
      <c r="K409" s="106">
        <v>8400</v>
      </c>
      <c r="L409" s="107">
        <v>3.1</v>
      </c>
      <c r="M409" s="106" t="s">
        <v>1771</v>
      </c>
      <c r="N409" s="239" t="e">
        <f>SUMIF('Low Volume Irrigation'!$A$8:$A$212,$A409,'Low Volume Irrigation'!$N$8:$N$212)+SUMIF('Spray heads &amp; Nozzles'!$A$8:$A$202,$A409,'Spray heads &amp; Nozzles'!$N$8:$N$202)+SUMIF('Rotors &amp; Nozzles'!$A$8:$A$215,$A409,'Rotors &amp; Nozzles'!$N$8:$N$215)+SUMIF('Valves &amp; Acc.'!$A$8:$A$200,$A409,'Valves &amp; Acc.'!$N$8:$N$200)+SUMIF(Controllers!$A$8:$A$209,$A409,Controllers!$N$8:$N$209)+SUMIF('Central Control Systems'!$A$8:$A$198,$A409,'Central Control Systems'!$N$8:$N$198)+SUMIF('LND Services'!$A$8:$A$182,$A409,'LND Services'!$N$8:$N$182)+SUMIF(#REF!,$A409,#REF!)+SUMIF(#REF!,$A409,#REF!)+SUMIF(AG!$A$8:$A$175,$A409,AG!$N$8:$N$175)+SUMIF('Spare Parts'!$A$8:$A$184,$A409,'Spare Parts'!$J$8:$J$184)</f>
        <v>#REF!</v>
      </c>
    </row>
    <row r="410" spans="1:14" x14ac:dyDescent="0.25">
      <c r="A410" s="413" t="s">
        <v>413</v>
      </c>
      <c r="B410" s="57" t="s">
        <v>1340</v>
      </c>
      <c r="C410" s="102" t="s">
        <v>1341</v>
      </c>
      <c r="D410" s="292">
        <v>3.01</v>
      </c>
      <c r="E410" s="295">
        <v>3.01</v>
      </c>
      <c r="F410" s="245">
        <v>0</v>
      </c>
      <c r="G410" s="106" t="s">
        <v>639</v>
      </c>
      <c r="H410" s="106">
        <v>25</v>
      </c>
      <c r="I410" s="106" t="s">
        <v>1776</v>
      </c>
      <c r="J410" s="106" t="s">
        <v>711</v>
      </c>
      <c r="K410" s="106">
        <v>8400</v>
      </c>
      <c r="L410" s="107">
        <v>3.5</v>
      </c>
      <c r="M410" s="106" t="s">
        <v>1771</v>
      </c>
      <c r="N410" s="239" t="e">
        <f>SUMIF('Low Volume Irrigation'!$A$8:$A$212,$A410,'Low Volume Irrigation'!$N$8:$N$212)+SUMIF('Spray heads &amp; Nozzles'!$A$8:$A$202,$A410,'Spray heads &amp; Nozzles'!$N$8:$N$202)+SUMIF('Rotors &amp; Nozzles'!$A$8:$A$215,$A410,'Rotors &amp; Nozzles'!$N$8:$N$215)+SUMIF('Valves &amp; Acc.'!$A$8:$A$200,$A410,'Valves &amp; Acc.'!$N$8:$N$200)+SUMIF(Controllers!$A$8:$A$209,$A410,Controllers!$N$8:$N$209)+SUMIF('Central Control Systems'!$A$8:$A$198,$A410,'Central Control Systems'!$N$8:$N$198)+SUMIF('LND Services'!$A$8:$A$182,$A410,'LND Services'!$N$8:$N$182)+SUMIF(#REF!,$A410,#REF!)+SUMIF(#REF!,$A410,#REF!)+SUMIF(AG!$A$8:$A$175,$A410,AG!$N$8:$N$175)+SUMIF('Spare Parts'!$A$8:$A$184,$A410,'Spare Parts'!$J$8:$J$184)</f>
        <v>#REF!</v>
      </c>
    </row>
    <row r="411" spans="1:14" x14ac:dyDescent="0.25">
      <c r="A411" s="413" t="s">
        <v>415</v>
      </c>
      <c r="B411" s="57" t="s">
        <v>1343</v>
      </c>
      <c r="C411" s="102" t="s">
        <v>1344</v>
      </c>
      <c r="D411" s="292">
        <v>11.49</v>
      </c>
      <c r="E411" s="295">
        <v>11.49</v>
      </c>
      <c r="F411" s="245">
        <v>0</v>
      </c>
      <c r="G411" s="106" t="s">
        <v>639</v>
      </c>
      <c r="H411" s="106">
        <v>25</v>
      </c>
      <c r="I411" s="106" t="s">
        <v>1776</v>
      </c>
      <c r="J411" s="106" t="s">
        <v>1318</v>
      </c>
      <c r="K411" s="106">
        <v>2100</v>
      </c>
      <c r="L411" s="107">
        <v>0.9</v>
      </c>
      <c r="M411" s="106" t="s">
        <v>1771</v>
      </c>
      <c r="N411" s="239" t="e">
        <f>SUMIF('Low Volume Irrigation'!$A$8:$A$212,$A411,'Low Volume Irrigation'!$N$8:$N$212)+SUMIF('Spray heads &amp; Nozzles'!$A$8:$A$202,$A411,'Spray heads &amp; Nozzles'!$N$8:$N$202)+SUMIF('Rotors &amp; Nozzles'!$A$8:$A$215,$A411,'Rotors &amp; Nozzles'!$N$8:$N$215)+SUMIF('Valves &amp; Acc.'!$A$8:$A$200,$A411,'Valves &amp; Acc.'!$N$8:$N$200)+SUMIF(Controllers!$A$8:$A$209,$A411,Controllers!$N$8:$N$209)+SUMIF('Central Control Systems'!$A$8:$A$198,$A411,'Central Control Systems'!$N$8:$N$198)+SUMIF('LND Services'!$A$8:$A$182,$A411,'LND Services'!$N$8:$N$182)+SUMIF(#REF!,$A411,#REF!)+SUMIF(#REF!,$A411,#REF!)+SUMIF(AG!$A$8:$A$175,$A411,AG!$N$8:$N$175)+SUMIF('Spare Parts'!$A$8:$A$184,$A411,'Spare Parts'!$J$8:$J$184)</f>
        <v>#REF!</v>
      </c>
    </row>
    <row r="412" spans="1:14" x14ac:dyDescent="0.25">
      <c r="A412" s="413" t="s">
        <v>416</v>
      </c>
      <c r="B412" s="57" t="s">
        <v>1345</v>
      </c>
      <c r="C412" s="102" t="s">
        <v>1346</v>
      </c>
      <c r="D412" s="292">
        <v>21.83</v>
      </c>
      <c r="E412" s="295">
        <v>21.83</v>
      </c>
      <c r="F412" s="245">
        <v>0</v>
      </c>
      <c r="G412" s="106" t="s">
        <v>639</v>
      </c>
      <c r="H412" s="106">
        <v>25</v>
      </c>
      <c r="I412" s="106" t="s">
        <v>1776</v>
      </c>
      <c r="J412" s="106" t="s">
        <v>1318</v>
      </c>
      <c r="K412" s="106">
        <v>600</v>
      </c>
      <c r="L412" s="107">
        <v>5.4</v>
      </c>
      <c r="M412" s="106" t="s">
        <v>1771</v>
      </c>
      <c r="N412" s="239" t="e">
        <f>SUMIF('Low Volume Irrigation'!$A$8:$A$212,$A412,'Low Volume Irrigation'!$N$8:$N$212)+SUMIF('Spray heads &amp; Nozzles'!$A$8:$A$202,$A412,'Spray heads &amp; Nozzles'!$N$8:$N$202)+SUMIF('Rotors &amp; Nozzles'!$A$8:$A$215,$A412,'Rotors &amp; Nozzles'!$N$8:$N$215)+SUMIF('Valves &amp; Acc.'!$A$8:$A$200,$A412,'Valves &amp; Acc.'!$N$8:$N$200)+SUMIF(Controllers!$A$8:$A$209,$A412,Controllers!$N$8:$N$209)+SUMIF('Central Control Systems'!$A$8:$A$198,$A412,'Central Control Systems'!$N$8:$N$198)+SUMIF('LND Services'!$A$8:$A$182,$A412,'LND Services'!$N$8:$N$182)+SUMIF(#REF!,$A412,#REF!)+SUMIF(#REF!,$A412,#REF!)+SUMIF(AG!$A$8:$A$175,$A412,AG!$N$8:$N$175)+SUMIF('Spare Parts'!$A$8:$A$184,$A412,'Spare Parts'!$J$8:$J$184)</f>
        <v>#REF!</v>
      </c>
    </row>
    <row r="413" spans="1:14" x14ac:dyDescent="0.25">
      <c r="A413" s="413" t="s">
        <v>417</v>
      </c>
      <c r="B413" s="57" t="s">
        <v>1347</v>
      </c>
      <c r="C413" s="102" t="s">
        <v>1348</v>
      </c>
      <c r="D413" s="292">
        <v>32.700000000000003</v>
      </c>
      <c r="E413" s="295">
        <v>32.700000000000003</v>
      </c>
      <c r="F413" s="245">
        <v>0</v>
      </c>
      <c r="G413" s="106" t="s">
        <v>639</v>
      </c>
      <c r="H413" s="106">
        <v>25</v>
      </c>
      <c r="I413" s="106" t="s">
        <v>1776</v>
      </c>
      <c r="J413" s="106" t="s">
        <v>1318</v>
      </c>
      <c r="K413" s="106">
        <v>500</v>
      </c>
      <c r="L413" s="107">
        <v>8.3000000000000007</v>
      </c>
      <c r="M413" s="106" t="s">
        <v>1771</v>
      </c>
      <c r="N413" s="239" t="e">
        <f>SUMIF('Low Volume Irrigation'!$A$8:$A$212,$A413,'Low Volume Irrigation'!$N$8:$N$212)+SUMIF('Spray heads &amp; Nozzles'!$A$8:$A$202,$A413,'Spray heads &amp; Nozzles'!$N$8:$N$202)+SUMIF('Rotors &amp; Nozzles'!$A$8:$A$215,$A413,'Rotors &amp; Nozzles'!$N$8:$N$215)+SUMIF('Valves &amp; Acc.'!$A$8:$A$200,$A413,'Valves &amp; Acc.'!$N$8:$N$200)+SUMIF(Controllers!$A$8:$A$209,$A413,Controllers!$N$8:$N$209)+SUMIF('Central Control Systems'!$A$8:$A$198,$A413,'Central Control Systems'!$N$8:$N$198)+SUMIF('LND Services'!$A$8:$A$182,$A413,'LND Services'!$N$8:$N$182)+SUMIF(#REF!,$A413,#REF!)+SUMIF(#REF!,$A413,#REF!)+SUMIF(AG!$A$8:$A$175,$A413,AG!$N$8:$N$175)+SUMIF('Spare Parts'!$A$8:$A$184,$A413,'Spare Parts'!$J$8:$J$184)</f>
        <v>#REF!</v>
      </c>
    </row>
    <row r="414" spans="1:14" x14ac:dyDescent="0.25">
      <c r="A414" s="413" t="s">
        <v>418</v>
      </c>
      <c r="B414" s="57" t="s">
        <v>1349</v>
      </c>
      <c r="C414" s="102" t="s">
        <v>1350</v>
      </c>
      <c r="D414" s="292">
        <v>43.56</v>
      </c>
      <c r="E414" s="295">
        <v>43.56</v>
      </c>
      <c r="F414" s="245">
        <v>0</v>
      </c>
      <c r="G414" s="106" t="s">
        <v>639</v>
      </c>
      <c r="H414" s="106">
        <v>25</v>
      </c>
      <c r="I414" s="106" t="s">
        <v>1776</v>
      </c>
      <c r="J414" s="106" t="s">
        <v>1318</v>
      </c>
      <c r="K414" s="106">
        <v>400</v>
      </c>
      <c r="L414" s="107">
        <v>10.9</v>
      </c>
      <c r="M414" s="106" t="s">
        <v>1771</v>
      </c>
      <c r="N414" s="239" t="e">
        <f>SUMIF('Low Volume Irrigation'!$A$8:$A$212,$A414,'Low Volume Irrigation'!$N$8:$N$212)+SUMIF('Spray heads &amp; Nozzles'!$A$8:$A$202,$A414,'Spray heads &amp; Nozzles'!$N$8:$N$202)+SUMIF('Rotors &amp; Nozzles'!$A$8:$A$215,$A414,'Rotors &amp; Nozzles'!$N$8:$N$215)+SUMIF('Valves &amp; Acc.'!$A$8:$A$200,$A414,'Valves &amp; Acc.'!$N$8:$N$200)+SUMIF(Controllers!$A$8:$A$209,$A414,Controllers!$N$8:$N$209)+SUMIF('Central Control Systems'!$A$8:$A$198,$A414,'Central Control Systems'!$N$8:$N$198)+SUMIF('LND Services'!$A$8:$A$182,$A414,'LND Services'!$N$8:$N$182)+SUMIF(#REF!,$A414,#REF!)+SUMIF(#REF!,$A414,#REF!)+SUMIF(AG!$A$8:$A$175,$A414,AG!$N$8:$N$175)+SUMIF('Spare Parts'!$A$8:$A$184,$A414,'Spare Parts'!$J$8:$J$184)</f>
        <v>#REF!</v>
      </c>
    </row>
    <row r="415" spans="1:14" x14ac:dyDescent="0.25">
      <c r="A415" s="413" t="s">
        <v>419</v>
      </c>
      <c r="B415" s="57" t="s">
        <v>1351</v>
      </c>
      <c r="C415" s="102" t="s">
        <v>1352</v>
      </c>
      <c r="D415" s="292">
        <v>8.67</v>
      </c>
      <c r="E415" s="295">
        <v>8.67</v>
      </c>
      <c r="F415" s="245">
        <v>0</v>
      </c>
      <c r="G415" s="106" t="s">
        <v>639</v>
      </c>
      <c r="H415" s="106">
        <v>25</v>
      </c>
      <c r="I415" s="106" t="s">
        <v>1776</v>
      </c>
      <c r="J415" s="106" t="s">
        <v>1318</v>
      </c>
      <c r="K415" s="106">
        <v>2100</v>
      </c>
      <c r="L415" s="107">
        <v>1.5</v>
      </c>
      <c r="M415" s="106" t="s">
        <v>1771</v>
      </c>
      <c r="N415" s="239" t="e">
        <f>SUMIF('Low Volume Irrigation'!$A$8:$A$212,$A415,'Low Volume Irrigation'!$N$8:$N$212)+SUMIF('Spray heads &amp; Nozzles'!$A$8:$A$202,$A415,'Spray heads &amp; Nozzles'!$N$8:$N$202)+SUMIF('Rotors &amp; Nozzles'!$A$8:$A$215,$A415,'Rotors &amp; Nozzles'!$N$8:$N$215)+SUMIF('Valves &amp; Acc.'!$A$8:$A$200,$A415,'Valves &amp; Acc.'!$N$8:$N$200)+SUMIF(Controllers!$A$8:$A$209,$A415,Controllers!$N$8:$N$209)+SUMIF('Central Control Systems'!$A$8:$A$198,$A415,'Central Control Systems'!$N$8:$N$198)+SUMIF('LND Services'!$A$8:$A$182,$A415,'LND Services'!$N$8:$N$182)+SUMIF(#REF!,$A415,#REF!)+SUMIF(#REF!,$A415,#REF!)+SUMIF(AG!$A$8:$A$175,$A415,AG!$N$8:$N$175)+SUMIF('Spare Parts'!$A$8:$A$184,$A415,'Spare Parts'!$J$8:$J$184)</f>
        <v>#REF!</v>
      </c>
    </row>
    <row r="416" spans="1:14" x14ac:dyDescent="0.25">
      <c r="A416" s="413" t="s">
        <v>420</v>
      </c>
      <c r="B416" s="57" t="s">
        <v>1353</v>
      </c>
      <c r="C416" s="102" t="s">
        <v>1354</v>
      </c>
      <c r="D416" s="292">
        <v>10.039999999999999</v>
      </c>
      <c r="E416" s="295">
        <v>10.039999999999999</v>
      </c>
      <c r="F416" s="245">
        <v>0</v>
      </c>
      <c r="G416" s="106" t="s">
        <v>639</v>
      </c>
      <c r="H416" s="106">
        <v>25</v>
      </c>
      <c r="I416" s="106" t="s">
        <v>1776</v>
      </c>
      <c r="J416" s="106" t="s">
        <v>1318</v>
      </c>
      <c r="K416" s="106">
        <v>2100</v>
      </c>
      <c r="L416" s="107">
        <v>1.4</v>
      </c>
      <c r="M416" s="106" t="s">
        <v>1771</v>
      </c>
      <c r="N416" s="239" t="e">
        <f>SUMIF('Low Volume Irrigation'!$A$8:$A$212,$A416,'Low Volume Irrigation'!$N$8:$N$212)+SUMIF('Spray heads &amp; Nozzles'!$A$8:$A$202,$A416,'Spray heads &amp; Nozzles'!$N$8:$N$202)+SUMIF('Rotors &amp; Nozzles'!$A$8:$A$215,$A416,'Rotors &amp; Nozzles'!$N$8:$N$215)+SUMIF('Valves &amp; Acc.'!$A$8:$A$200,$A416,'Valves &amp; Acc.'!$N$8:$N$200)+SUMIF(Controllers!$A$8:$A$209,$A416,Controllers!$N$8:$N$209)+SUMIF('Central Control Systems'!$A$8:$A$198,$A416,'Central Control Systems'!$N$8:$N$198)+SUMIF('LND Services'!$A$8:$A$182,$A416,'LND Services'!$N$8:$N$182)+SUMIF(#REF!,$A416,#REF!)+SUMIF(#REF!,$A416,#REF!)+SUMIF(AG!$A$8:$A$175,$A416,AG!$N$8:$N$175)+SUMIF('Spare Parts'!$A$8:$A$184,$A416,'Spare Parts'!$J$8:$J$184)</f>
        <v>#REF!</v>
      </c>
    </row>
    <row r="417" spans="1:14" x14ac:dyDescent="0.25">
      <c r="A417" s="413" t="s">
        <v>421</v>
      </c>
      <c r="B417" s="57" t="s">
        <v>1355</v>
      </c>
      <c r="C417" s="102" t="s">
        <v>1356</v>
      </c>
      <c r="D417" s="292">
        <v>15.08</v>
      </c>
      <c r="E417" s="295">
        <v>15.08</v>
      </c>
      <c r="F417" s="245">
        <v>0</v>
      </c>
      <c r="G417" s="106" t="s">
        <v>639</v>
      </c>
      <c r="H417" s="106">
        <v>20</v>
      </c>
      <c r="I417" s="106" t="s">
        <v>1776</v>
      </c>
      <c r="J417" s="106" t="s">
        <v>767</v>
      </c>
      <c r="K417" s="106">
        <v>1200</v>
      </c>
      <c r="L417" s="107">
        <v>1</v>
      </c>
      <c r="M417" s="106" t="s">
        <v>1771</v>
      </c>
      <c r="N417" s="239" t="e">
        <f>SUMIF('Low Volume Irrigation'!$A$8:$A$212,$A417,'Low Volume Irrigation'!$N$8:$N$212)+SUMIF('Spray heads &amp; Nozzles'!$A$8:$A$202,$A417,'Spray heads &amp; Nozzles'!$N$8:$N$202)+SUMIF('Rotors &amp; Nozzles'!$A$8:$A$215,$A417,'Rotors &amp; Nozzles'!$N$8:$N$215)+SUMIF('Valves &amp; Acc.'!$A$8:$A$200,$A417,'Valves &amp; Acc.'!$N$8:$N$200)+SUMIF(Controllers!$A$8:$A$209,$A417,Controllers!$N$8:$N$209)+SUMIF('Central Control Systems'!$A$8:$A$198,$A417,'Central Control Systems'!$N$8:$N$198)+SUMIF('LND Services'!$A$8:$A$182,$A417,'LND Services'!$N$8:$N$182)+SUMIF(#REF!,$A417,#REF!)+SUMIF(#REF!,$A417,#REF!)+SUMIF(AG!$A$8:$A$175,$A417,AG!$N$8:$N$175)+SUMIF('Spare Parts'!$A$8:$A$184,$A417,'Spare Parts'!$J$8:$J$184)</f>
        <v>#REF!</v>
      </c>
    </row>
    <row r="418" spans="1:14" x14ac:dyDescent="0.25">
      <c r="A418" s="413" t="s">
        <v>422</v>
      </c>
      <c r="B418" s="57" t="s">
        <v>1357</v>
      </c>
      <c r="C418" s="102" t="s">
        <v>1358</v>
      </c>
      <c r="D418" s="292">
        <v>14.14</v>
      </c>
      <c r="E418" s="295">
        <v>14.14</v>
      </c>
      <c r="F418" s="245">
        <v>0</v>
      </c>
      <c r="G418" s="106" t="s">
        <v>639</v>
      </c>
      <c r="H418" s="106">
        <v>15</v>
      </c>
      <c r="I418" s="106" t="s">
        <v>1776</v>
      </c>
      <c r="J418" s="106" t="s">
        <v>1100</v>
      </c>
      <c r="K418" s="106">
        <v>1260</v>
      </c>
      <c r="L418" s="107">
        <v>0.9</v>
      </c>
      <c r="M418" s="106" t="s">
        <v>1771</v>
      </c>
      <c r="N418" s="239" t="e">
        <f>SUMIF('Low Volume Irrigation'!$A$8:$A$212,$A418,'Low Volume Irrigation'!$N$8:$N$212)+SUMIF('Spray heads &amp; Nozzles'!$A$8:$A$202,$A418,'Spray heads &amp; Nozzles'!$N$8:$N$202)+SUMIF('Rotors &amp; Nozzles'!$A$8:$A$215,$A418,'Rotors &amp; Nozzles'!$N$8:$N$215)+SUMIF('Valves &amp; Acc.'!$A$8:$A$200,$A418,'Valves &amp; Acc.'!$N$8:$N$200)+SUMIF(Controllers!$A$8:$A$209,$A418,Controllers!$N$8:$N$209)+SUMIF('Central Control Systems'!$A$8:$A$198,$A418,'Central Control Systems'!$N$8:$N$198)+SUMIF('LND Services'!$A$8:$A$182,$A418,'LND Services'!$N$8:$N$182)+SUMIF(#REF!,$A418,#REF!)+SUMIF(#REF!,$A418,#REF!)+SUMIF(AG!$A$8:$A$175,$A418,AG!$N$8:$N$175)+SUMIF('Spare Parts'!$A$8:$A$184,$A418,'Spare Parts'!$J$8:$J$184)</f>
        <v>#REF!</v>
      </c>
    </row>
    <row r="419" spans="1:14" x14ac:dyDescent="0.25">
      <c r="A419" s="413" t="s">
        <v>423</v>
      </c>
      <c r="B419" s="57" t="s">
        <v>1359</v>
      </c>
      <c r="C419" s="102" t="s">
        <v>1360</v>
      </c>
      <c r="D419" s="292">
        <v>2.57</v>
      </c>
      <c r="E419" s="295">
        <v>2.57</v>
      </c>
      <c r="F419" s="245">
        <v>0</v>
      </c>
      <c r="G419" s="106" t="s">
        <v>639</v>
      </c>
      <c r="H419" s="106">
        <v>25</v>
      </c>
      <c r="I419" s="106" t="s">
        <v>1776</v>
      </c>
      <c r="J419" s="106" t="s">
        <v>711</v>
      </c>
      <c r="K419" s="106">
        <v>6000</v>
      </c>
      <c r="L419" s="107">
        <v>10.7</v>
      </c>
      <c r="M419" s="106" t="s">
        <v>1771</v>
      </c>
      <c r="N419" s="239" t="e">
        <f>SUMIF('Low Volume Irrigation'!$A$8:$A$212,$A419,'Low Volume Irrigation'!$N$8:$N$212)+SUMIF('Spray heads &amp; Nozzles'!$A$8:$A$202,$A419,'Spray heads &amp; Nozzles'!$N$8:$N$202)+SUMIF('Rotors &amp; Nozzles'!$A$8:$A$215,$A419,'Rotors &amp; Nozzles'!$N$8:$N$215)+SUMIF('Valves &amp; Acc.'!$A$8:$A$200,$A419,'Valves &amp; Acc.'!$N$8:$N$200)+SUMIF(Controllers!$A$8:$A$209,$A419,Controllers!$N$8:$N$209)+SUMIF('Central Control Systems'!$A$8:$A$198,$A419,'Central Control Systems'!$N$8:$N$198)+SUMIF('LND Services'!$A$8:$A$182,$A419,'LND Services'!$N$8:$N$182)+SUMIF(#REF!,$A419,#REF!)+SUMIF(#REF!,$A419,#REF!)+SUMIF(AG!$A$8:$A$175,$A419,AG!$N$8:$N$175)+SUMIF('Spare Parts'!$A$8:$A$184,$A419,'Spare Parts'!$J$8:$J$184)</f>
        <v>#REF!</v>
      </c>
    </row>
    <row r="420" spans="1:14" x14ac:dyDescent="0.25">
      <c r="A420" s="413" t="s">
        <v>424</v>
      </c>
      <c r="B420" s="57" t="s">
        <v>1361</v>
      </c>
      <c r="C420" s="102" t="s">
        <v>1362</v>
      </c>
      <c r="D420" s="292">
        <v>2.57</v>
      </c>
      <c r="E420" s="295">
        <v>2.57</v>
      </c>
      <c r="F420" s="245">
        <v>0</v>
      </c>
      <c r="G420" s="106" t="s">
        <v>639</v>
      </c>
      <c r="H420" s="106">
        <v>25</v>
      </c>
      <c r="I420" s="106" t="s">
        <v>1776</v>
      </c>
      <c r="J420" s="106" t="s">
        <v>711</v>
      </c>
      <c r="K420" s="106">
        <v>8400</v>
      </c>
      <c r="L420" s="107">
        <v>8.3000000000000007</v>
      </c>
      <c r="M420" s="106" t="s">
        <v>1771</v>
      </c>
      <c r="N420" s="239" t="e">
        <f>SUMIF('Low Volume Irrigation'!$A$8:$A$212,$A420,'Low Volume Irrigation'!$N$8:$N$212)+SUMIF('Spray heads &amp; Nozzles'!$A$8:$A$202,$A420,'Spray heads &amp; Nozzles'!$N$8:$N$202)+SUMIF('Rotors &amp; Nozzles'!$A$8:$A$215,$A420,'Rotors &amp; Nozzles'!$N$8:$N$215)+SUMIF('Valves &amp; Acc.'!$A$8:$A$200,$A420,'Valves &amp; Acc.'!$N$8:$N$200)+SUMIF(Controllers!$A$8:$A$209,$A420,Controllers!$N$8:$N$209)+SUMIF('Central Control Systems'!$A$8:$A$198,$A420,'Central Control Systems'!$N$8:$N$198)+SUMIF('LND Services'!$A$8:$A$182,$A420,'LND Services'!$N$8:$N$182)+SUMIF(#REF!,$A420,#REF!)+SUMIF(#REF!,$A420,#REF!)+SUMIF(AG!$A$8:$A$175,$A420,AG!$N$8:$N$175)+SUMIF('Spare Parts'!$A$8:$A$184,$A420,'Spare Parts'!$J$8:$J$184)</f>
        <v>#REF!</v>
      </c>
    </row>
    <row r="421" spans="1:14" x14ac:dyDescent="0.25">
      <c r="A421" s="413" t="s">
        <v>425</v>
      </c>
      <c r="B421" s="57" t="s">
        <v>1363</v>
      </c>
      <c r="C421" s="102" t="s">
        <v>1364</v>
      </c>
      <c r="D421" s="292">
        <v>2.62</v>
      </c>
      <c r="E421" s="295">
        <v>2.62</v>
      </c>
      <c r="F421" s="245">
        <v>0</v>
      </c>
      <c r="G421" s="106" t="s">
        <v>639</v>
      </c>
      <c r="H421" s="106">
        <v>25</v>
      </c>
      <c r="I421" s="106" t="s">
        <v>1776</v>
      </c>
      <c r="J421" s="106" t="s">
        <v>711</v>
      </c>
      <c r="K421" s="106">
        <v>11000</v>
      </c>
      <c r="L421" s="107">
        <v>1.4</v>
      </c>
      <c r="M421" s="106" t="s">
        <v>1771</v>
      </c>
      <c r="N421" s="239" t="e">
        <f>SUMIF('Low Volume Irrigation'!$A$8:$A$212,$A421,'Low Volume Irrigation'!$N$8:$N$212)+SUMIF('Spray heads &amp; Nozzles'!$A$8:$A$202,$A421,'Spray heads &amp; Nozzles'!$N$8:$N$202)+SUMIF('Rotors &amp; Nozzles'!$A$8:$A$215,$A421,'Rotors &amp; Nozzles'!$N$8:$N$215)+SUMIF('Valves &amp; Acc.'!$A$8:$A$200,$A421,'Valves &amp; Acc.'!$N$8:$N$200)+SUMIF(Controllers!$A$8:$A$209,$A421,Controllers!$N$8:$N$209)+SUMIF('Central Control Systems'!$A$8:$A$198,$A421,'Central Control Systems'!$N$8:$N$198)+SUMIF('LND Services'!$A$8:$A$182,$A421,'LND Services'!$N$8:$N$182)+SUMIF(#REF!,$A421,#REF!)+SUMIF(#REF!,$A421,#REF!)+SUMIF(AG!$A$8:$A$175,$A421,AG!$N$8:$N$175)+SUMIF('Spare Parts'!$A$8:$A$184,$A421,'Spare Parts'!$J$8:$J$184)</f>
        <v>#REF!</v>
      </c>
    </row>
    <row r="422" spans="1:14" x14ac:dyDescent="0.25">
      <c r="A422" s="413" t="s">
        <v>427</v>
      </c>
      <c r="B422" s="57" t="s">
        <v>1366</v>
      </c>
      <c r="C422" s="102" t="s">
        <v>1367</v>
      </c>
      <c r="D422" s="292">
        <v>2.29</v>
      </c>
      <c r="E422" s="295">
        <v>2.29</v>
      </c>
      <c r="F422" s="245">
        <v>0</v>
      </c>
      <c r="G422" s="106" t="s">
        <v>639</v>
      </c>
      <c r="H422" s="106">
        <v>10</v>
      </c>
      <c r="I422" s="106" t="s">
        <v>1776</v>
      </c>
      <c r="J422" s="106">
        <v>700</v>
      </c>
      <c r="K422" s="106">
        <v>67200</v>
      </c>
      <c r="L422" s="107">
        <v>5</v>
      </c>
      <c r="M422" s="106" t="s">
        <v>1771</v>
      </c>
      <c r="N422" s="239" t="e">
        <f>SUMIF('Low Volume Irrigation'!$A$8:$A$212,$A422,'Low Volume Irrigation'!$N$8:$N$212)+SUMIF('Spray heads &amp; Nozzles'!$A$8:$A$202,$A422,'Spray heads &amp; Nozzles'!$N$8:$N$202)+SUMIF('Rotors &amp; Nozzles'!$A$8:$A$215,$A422,'Rotors &amp; Nozzles'!$N$8:$N$215)+SUMIF('Valves &amp; Acc.'!$A$8:$A$200,$A422,'Valves &amp; Acc.'!$N$8:$N$200)+SUMIF(Controllers!$A$8:$A$209,$A422,Controllers!$N$8:$N$209)+SUMIF('Central Control Systems'!$A$8:$A$198,$A422,'Central Control Systems'!$N$8:$N$198)+SUMIF('LND Services'!$A$8:$A$182,$A422,'LND Services'!$N$8:$N$182)+SUMIF(#REF!,$A422,#REF!)+SUMIF(#REF!,$A422,#REF!)+SUMIF(AG!$A$8:$A$175,$A422,AG!$N$8:$N$175)+SUMIF('Spare Parts'!$A$8:$A$184,$A422,'Spare Parts'!$J$8:$J$184)</f>
        <v>#REF!</v>
      </c>
    </row>
    <row r="423" spans="1:14" x14ac:dyDescent="0.25">
      <c r="A423" s="413" t="s">
        <v>428</v>
      </c>
      <c r="B423" s="57" t="s">
        <v>1368</v>
      </c>
      <c r="C423" s="102" t="s">
        <v>1369</v>
      </c>
      <c r="D423" s="292">
        <v>4.38</v>
      </c>
      <c r="E423" s="295">
        <v>4.18</v>
      </c>
      <c r="F423" s="245">
        <v>4.7846889952153158E-2</v>
      </c>
      <c r="G423" s="106" t="s">
        <v>639</v>
      </c>
      <c r="H423" s="106">
        <v>20</v>
      </c>
      <c r="I423" s="106" t="s">
        <v>1776</v>
      </c>
      <c r="J423" s="106">
        <v>100</v>
      </c>
      <c r="K423" s="106">
        <v>5000</v>
      </c>
      <c r="L423" s="107">
        <v>3.3</v>
      </c>
      <c r="M423" s="106" t="s">
        <v>1771</v>
      </c>
      <c r="N423" s="239" t="e">
        <f>SUMIF('Low Volume Irrigation'!$A$8:$A$212,$A423,'Low Volume Irrigation'!$N$8:$N$212)+SUMIF('Spray heads &amp; Nozzles'!$A$8:$A$202,$A423,'Spray heads &amp; Nozzles'!$N$8:$N$202)+SUMIF('Rotors &amp; Nozzles'!$A$8:$A$215,$A423,'Rotors &amp; Nozzles'!$N$8:$N$215)+SUMIF('Valves &amp; Acc.'!$A$8:$A$200,$A423,'Valves &amp; Acc.'!$N$8:$N$200)+SUMIF(Controllers!$A$8:$A$209,$A423,Controllers!$N$8:$N$209)+SUMIF('Central Control Systems'!$A$8:$A$198,$A423,'Central Control Systems'!$N$8:$N$198)+SUMIF('LND Services'!$A$8:$A$182,$A423,'LND Services'!$N$8:$N$182)+SUMIF(#REF!,$A423,#REF!)+SUMIF(#REF!,$A423,#REF!)+SUMIF(AG!$A$8:$A$175,$A423,AG!$N$8:$N$175)+SUMIF('Spare Parts'!$A$8:$A$184,$A423,'Spare Parts'!$J$8:$J$184)</f>
        <v>#REF!</v>
      </c>
    </row>
    <row r="424" spans="1:14" x14ac:dyDescent="0.25">
      <c r="A424" s="413" t="s">
        <v>431</v>
      </c>
      <c r="B424" s="57" t="s">
        <v>1372</v>
      </c>
      <c r="C424" s="102" t="s">
        <v>1373</v>
      </c>
      <c r="D424" s="292">
        <v>119.37</v>
      </c>
      <c r="E424" s="295">
        <v>113.68</v>
      </c>
      <c r="F424" s="245">
        <v>5.0052779732582667E-2</v>
      </c>
      <c r="G424" s="106" t="s">
        <v>639</v>
      </c>
      <c r="H424" s="106">
        <v>1</v>
      </c>
      <c r="I424" s="106" t="s">
        <v>1776</v>
      </c>
      <c r="J424" s="106" t="s">
        <v>1097</v>
      </c>
      <c r="K424" s="106">
        <v>36</v>
      </c>
      <c r="L424" s="107">
        <v>3</v>
      </c>
      <c r="M424" s="106" t="s">
        <v>1771</v>
      </c>
      <c r="N424" s="239" t="e">
        <f>SUMIF('Low Volume Irrigation'!$A$8:$A$212,$A424,'Low Volume Irrigation'!$N$8:$N$212)+SUMIF('Spray heads &amp; Nozzles'!$A$8:$A$202,$A424,'Spray heads &amp; Nozzles'!$N$8:$N$202)+SUMIF('Rotors &amp; Nozzles'!$A$8:$A$215,$A424,'Rotors &amp; Nozzles'!$N$8:$N$215)+SUMIF('Valves &amp; Acc.'!$A$8:$A$200,$A424,'Valves &amp; Acc.'!$N$8:$N$200)+SUMIF(Controllers!$A$8:$A$209,$A424,Controllers!$N$8:$N$209)+SUMIF('Central Control Systems'!$A$8:$A$198,$A424,'Central Control Systems'!$N$8:$N$198)+SUMIF('LND Services'!$A$8:$A$182,$A424,'LND Services'!$N$8:$N$182)+SUMIF(#REF!,$A424,#REF!)+SUMIF(#REF!,$A424,#REF!)+SUMIF(AG!$A$8:$A$175,$A424,AG!$N$8:$N$175)+SUMIF('Spare Parts'!$A$8:$A$184,$A424,'Spare Parts'!$J$8:$J$184)</f>
        <v>#REF!</v>
      </c>
    </row>
    <row r="425" spans="1:14" x14ac:dyDescent="0.25">
      <c r="A425" s="413" t="s">
        <v>432</v>
      </c>
      <c r="B425" s="57" t="s">
        <v>1374</v>
      </c>
      <c r="C425" s="102" t="s">
        <v>1375</v>
      </c>
      <c r="D425" s="292">
        <v>238.72</v>
      </c>
      <c r="E425" s="295">
        <v>227.35</v>
      </c>
      <c r="F425" s="245">
        <v>5.0010996261271187E-2</v>
      </c>
      <c r="G425" s="106" t="s">
        <v>639</v>
      </c>
      <c r="H425" s="106">
        <v>1</v>
      </c>
      <c r="I425" s="106" t="s">
        <v>1776</v>
      </c>
      <c r="J425" s="106" t="s">
        <v>1097</v>
      </c>
      <c r="K425" s="106">
        <v>36</v>
      </c>
      <c r="L425" s="107">
        <v>6</v>
      </c>
      <c r="M425" s="106" t="s">
        <v>1772</v>
      </c>
      <c r="N425" s="239" t="e">
        <f>SUMIF('Low Volume Irrigation'!$A$8:$A$212,$A425,'Low Volume Irrigation'!$N$8:$N$212)+SUMIF('Spray heads &amp; Nozzles'!$A$8:$A$202,$A425,'Spray heads &amp; Nozzles'!$N$8:$N$202)+SUMIF('Rotors &amp; Nozzles'!$A$8:$A$215,$A425,'Rotors &amp; Nozzles'!$N$8:$N$215)+SUMIF('Valves &amp; Acc.'!$A$8:$A$200,$A425,'Valves &amp; Acc.'!$N$8:$N$200)+SUMIF(Controllers!$A$8:$A$209,$A425,Controllers!$N$8:$N$209)+SUMIF('Central Control Systems'!$A$8:$A$198,$A425,'Central Control Systems'!$N$8:$N$198)+SUMIF('LND Services'!$A$8:$A$182,$A425,'LND Services'!$N$8:$N$182)+SUMIF(#REF!,$A425,#REF!)+SUMIF(#REF!,$A425,#REF!)+SUMIF(AG!$A$8:$A$175,$A425,AG!$N$8:$N$175)+SUMIF('Spare Parts'!$A$8:$A$184,$A425,'Spare Parts'!$J$8:$J$184)</f>
        <v>#REF!</v>
      </c>
    </row>
    <row r="426" spans="1:14" x14ac:dyDescent="0.25">
      <c r="A426" s="413" t="s">
        <v>433</v>
      </c>
      <c r="B426" s="57" t="s">
        <v>1376</v>
      </c>
      <c r="C426" s="102" t="s">
        <v>1377</v>
      </c>
      <c r="D426" s="292">
        <v>184.72</v>
      </c>
      <c r="E426" s="295">
        <v>175.92</v>
      </c>
      <c r="F426" s="245">
        <v>5.0022737608003708E-2</v>
      </c>
      <c r="G426" s="106" t="s">
        <v>639</v>
      </c>
      <c r="H426" s="106">
        <v>1</v>
      </c>
      <c r="I426" s="106" t="s">
        <v>1776</v>
      </c>
      <c r="J426" s="106" t="s">
        <v>1097</v>
      </c>
      <c r="K426" s="106">
        <v>36</v>
      </c>
      <c r="L426" s="107">
        <v>5</v>
      </c>
      <c r="M426" s="106" t="s">
        <v>1771</v>
      </c>
      <c r="N426" s="239" t="e">
        <f>SUMIF('Low Volume Irrigation'!$A$8:$A$212,$A426,'Low Volume Irrigation'!$N$8:$N$212)+SUMIF('Spray heads &amp; Nozzles'!$A$8:$A$202,$A426,'Spray heads &amp; Nozzles'!$N$8:$N$202)+SUMIF('Rotors &amp; Nozzles'!$A$8:$A$215,$A426,'Rotors &amp; Nozzles'!$N$8:$N$215)+SUMIF('Valves &amp; Acc.'!$A$8:$A$200,$A426,'Valves &amp; Acc.'!$N$8:$N$200)+SUMIF(Controllers!$A$8:$A$209,$A426,Controllers!$N$8:$N$209)+SUMIF('Central Control Systems'!$A$8:$A$198,$A426,'Central Control Systems'!$N$8:$N$198)+SUMIF('LND Services'!$A$8:$A$182,$A426,'LND Services'!$N$8:$N$182)+SUMIF(#REF!,$A426,#REF!)+SUMIF(#REF!,$A426,#REF!)+SUMIF(AG!$A$8:$A$175,$A426,AG!$N$8:$N$175)+SUMIF('Spare Parts'!$A$8:$A$184,$A426,'Spare Parts'!$J$8:$J$184)</f>
        <v>#REF!</v>
      </c>
    </row>
    <row r="427" spans="1:14" x14ac:dyDescent="0.25">
      <c r="A427" s="413" t="s">
        <v>434</v>
      </c>
      <c r="B427" s="57" t="s">
        <v>1378</v>
      </c>
      <c r="C427" s="102" t="s">
        <v>1379</v>
      </c>
      <c r="D427" s="292">
        <v>369.43</v>
      </c>
      <c r="E427" s="295">
        <v>351.84</v>
      </c>
      <c r="F427" s="245">
        <v>4.9994315597999182E-2</v>
      </c>
      <c r="G427" s="106" t="s">
        <v>639</v>
      </c>
      <c r="H427" s="106">
        <v>1</v>
      </c>
      <c r="I427" s="106" t="s">
        <v>1776</v>
      </c>
      <c r="J427" s="106" t="s">
        <v>1097</v>
      </c>
      <c r="K427" s="106">
        <v>36</v>
      </c>
      <c r="L427" s="107">
        <v>10</v>
      </c>
      <c r="M427" s="106" t="s">
        <v>1771</v>
      </c>
      <c r="N427" s="239" t="e">
        <f>SUMIF('Low Volume Irrigation'!$A$8:$A$212,$A427,'Low Volume Irrigation'!$N$8:$N$212)+SUMIF('Spray heads &amp; Nozzles'!$A$8:$A$202,$A427,'Spray heads &amp; Nozzles'!$N$8:$N$202)+SUMIF('Rotors &amp; Nozzles'!$A$8:$A$215,$A427,'Rotors &amp; Nozzles'!$N$8:$N$215)+SUMIF('Valves &amp; Acc.'!$A$8:$A$200,$A427,'Valves &amp; Acc.'!$N$8:$N$200)+SUMIF(Controllers!$A$8:$A$209,$A427,Controllers!$N$8:$N$209)+SUMIF('Central Control Systems'!$A$8:$A$198,$A427,'Central Control Systems'!$N$8:$N$198)+SUMIF('LND Services'!$A$8:$A$182,$A427,'LND Services'!$N$8:$N$182)+SUMIF(#REF!,$A427,#REF!)+SUMIF(#REF!,$A427,#REF!)+SUMIF(AG!$A$8:$A$175,$A427,AG!$N$8:$N$175)+SUMIF('Spare Parts'!$A$8:$A$184,$A427,'Spare Parts'!$J$8:$J$184)</f>
        <v>#REF!</v>
      </c>
    </row>
    <row r="428" spans="1:14" x14ac:dyDescent="0.25">
      <c r="A428" s="413" t="s">
        <v>435</v>
      </c>
      <c r="B428" s="57" t="s">
        <v>1380</v>
      </c>
      <c r="C428" s="102" t="s">
        <v>1381</v>
      </c>
      <c r="D428" s="292">
        <v>251.33</v>
      </c>
      <c r="E428" s="295">
        <v>239.36</v>
      </c>
      <c r="F428" s="245">
        <v>5.0008355614973257E-2</v>
      </c>
      <c r="G428" s="106" t="s">
        <v>639</v>
      </c>
      <c r="H428" s="106">
        <v>1</v>
      </c>
      <c r="I428" s="106" t="s">
        <v>1776</v>
      </c>
      <c r="J428" s="106" t="s">
        <v>1097</v>
      </c>
      <c r="K428" s="106">
        <v>36</v>
      </c>
      <c r="L428" s="107">
        <v>7</v>
      </c>
      <c r="M428" s="106" t="s">
        <v>1771</v>
      </c>
      <c r="N428" s="239" t="e">
        <f>SUMIF('Low Volume Irrigation'!$A$8:$A$212,$A428,'Low Volume Irrigation'!$N$8:$N$212)+SUMIF('Spray heads &amp; Nozzles'!$A$8:$A$202,$A428,'Spray heads &amp; Nozzles'!$N$8:$N$202)+SUMIF('Rotors &amp; Nozzles'!$A$8:$A$215,$A428,'Rotors &amp; Nozzles'!$N$8:$N$215)+SUMIF('Valves &amp; Acc.'!$A$8:$A$200,$A428,'Valves &amp; Acc.'!$N$8:$N$200)+SUMIF(Controllers!$A$8:$A$209,$A428,Controllers!$N$8:$N$209)+SUMIF('Central Control Systems'!$A$8:$A$198,$A428,'Central Control Systems'!$N$8:$N$198)+SUMIF('LND Services'!$A$8:$A$182,$A428,'LND Services'!$N$8:$N$182)+SUMIF(#REF!,$A428,#REF!)+SUMIF(#REF!,$A428,#REF!)+SUMIF(AG!$A$8:$A$175,$A428,AG!$N$8:$N$175)+SUMIF('Spare Parts'!$A$8:$A$184,$A428,'Spare Parts'!$J$8:$J$184)</f>
        <v>#REF!</v>
      </c>
    </row>
    <row r="429" spans="1:14" x14ac:dyDescent="0.25">
      <c r="A429" s="413" t="s">
        <v>436</v>
      </c>
      <c r="B429" s="57" t="s">
        <v>1382</v>
      </c>
      <c r="C429" s="102" t="s">
        <v>1383</v>
      </c>
      <c r="D429" s="292">
        <v>502.66</v>
      </c>
      <c r="E429" s="295">
        <v>478.72</v>
      </c>
      <c r="F429" s="245">
        <v>5.0008355614973257E-2</v>
      </c>
      <c r="G429" s="106" t="s">
        <v>639</v>
      </c>
      <c r="H429" s="106">
        <v>1</v>
      </c>
      <c r="I429" s="106" t="s">
        <v>1776</v>
      </c>
      <c r="J429" s="106" t="s">
        <v>1097</v>
      </c>
      <c r="K429" s="106">
        <v>36</v>
      </c>
      <c r="L429" s="107">
        <v>14</v>
      </c>
      <c r="M429" s="106" t="s">
        <v>1771</v>
      </c>
      <c r="N429" s="239" t="e">
        <f>SUMIF('Low Volume Irrigation'!$A$8:$A$212,$A429,'Low Volume Irrigation'!$N$8:$N$212)+SUMIF('Spray heads &amp; Nozzles'!$A$8:$A$202,$A429,'Spray heads &amp; Nozzles'!$N$8:$N$202)+SUMIF('Rotors &amp; Nozzles'!$A$8:$A$215,$A429,'Rotors &amp; Nozzles'!$N$8:$N$215)+SUMIF('Valves &amp; Acc.'!$A$8:$A$200,$A429,'Valves &amp; Acc.'!$N$8:$N$200)+SUMIF(Controllers!$A$8:$A$209,$A429,Controllers!$N$8:$N$209)+SUMIF('Central Control Systems'!$A$8:$A$198,$A429,'Central Control Systems'!$N$8:$N$198)+SUMIF('LND Services'!$A$8:$A$182,$A429,'LND Services'!$N$8:$N$182)+SUMIF(#REF!,$A429,#REF!)+SUMIF(#REF!,$A429,#REF!)+SUMIF(AG!$A$8:$A$175,$A429,AG!$N$8:$N$175)+SUMIF('Spare Parts'!$A$8:$A$184,$A429,'Spare Parts'!$J$8:$J$184)</f>
        <v>#REF!</v>
      </c>
    </row>
    <row r="430" spans="1:14" x14ac:dyDescent="0.25">
      <c r="A430" s="413" t="s">
        <v>437</v>
      </c>
      <c r="B430" s="57" t="s">
        <v>1384</v>
      </c>
      <c r="C430" s="102" t="s">
        <v>1385</v>
      </c>
      <c r="D430" s="292">
        <v>322.95999999999998</v>
      </c>
      <c r="E430" s="295">
        <v>307.58</v>
      </c>
      <c r="F430" s="245">
        <v>5.0003251186683126E-2</v>
      </c>
      <c r="G430" s="106" t="s">
        <v>639</v>
      </c>
      <c r="H430" s="106">
        <v>1</v>
      </c>
      <c r="I430" s="106" t="s">
        <v>1776</v>
      </c>
      <c r="J430" s="106" t="s">
        <v>1097</v>
      </c>
      <c r="K430" s="106">
        <v>36</v>
      </c>
      <c r="L430" s="107">
        <v>10</v>
      </c>
      <c r="M430" s="106" t="s">
        <v>1771</v>
      </c>
      <c r="N430" s="239" t="e">
        <f>SUMIF('Low Volume Irrigation'!$A$8:$A$212,$A430,'Low Volume Irrigation'!$N$8:$N$212)+SUMIF('Spray heads &amp; Nozzles'!$A$8:$A$202,$A430,'Spray heads &amp; Nozzles'!$N$8:$N$202)+SUMIF('Rotors &amp; Nozzles'!$A$8:$A$215,$A430,'Rotors &amp; Nozzles'!$N$8:$N$215)+SUMIF('Valves &amp; Acc.'!$A$8:$A$200,$A430,'Valves &amp; Acc.'!$N$8:$N$200)+SUMIF(Controllers!$A$8:$A$209,$A430,Controllers!$N$8:$N$209)+SUMIF('Central Control Systems'!$A$8:$A$198,$A430,'Central Control Systems'!$N$8:$N$198)+SUMIF('LND Services'!$A$8:$A$182,$A430,'LND Services'!$N$8:$N$182)+SUMIF(#REF!,$A430,#REF!)+SUMIF(#REF!,$A430,#REF!)+SUMIF(AG!$A$8:$A$175,$A430,AG!$N$8:$N$175)+SUMIF('Spare Parts'!$A$8:$A$184,$A430,'Spare Parts'!$J$8:$J$184)</f>
        <v>#REF!</v>
      </c>
    </row>
    <row r="431" spans="1:14" x14ac:dyDescent="0.25">
      <c r="A431" s="413" t="s">
        <v>438</v>
      </c>
      <c r="B431" s="57" t="s">
        <v>1386</v>
      </c>
      <c r="C431" s="102" t="s">
        <v>1387</v>
      </c>
      <c r="D431" s="292">
        <v>438.72</v>
      </c>
      <c r="E431" s="295">
        <v>417.83</v>
      </c>
      <c r="F431" s="245">
        <v>4.9996410023215289E-2</v>
      </c>
      <c r="G431" s="106" t="s">
        <v>639</v>
      </c>
      <c r="H431" s="106">
        <v>1</v>
      </c>
      <c r="I431" s="106" t="s">
        <v>1776</v>
      </c>
      <c r="J431" s="106" t="s">
        <v>1097</v>
      </c>
      <c r="K431" s="106">
        <v>36</v>
      </c>
      <c r="L431" s="107">
        <v>13</v>
      </c>
      <c r="M431" s="106" t="s">
        <v>1771</v>
      </c>
      <c r="N431" s="239" t="e">
        <f>SUMIF('Low Volume Irrigation'!$A$8:$A$212,$A431,'Low Volume Irrigation'!$N$8:$N$212)+SUMIF('Spray heads &amp; Nozzles'!$A$8:$A$202,$A431,'Spray heads &amp; Nozzles'!$N$8:$N$202)+SUMIF('Rotors &amp; Nozzles'!$A$8:$A$215,$A431,'Rotors &amp; Nozzles'!$N$8:$N$215)+SUMIF('Valves &amp; Acc.'!$A$8:$A$200,$A431,'Valves &amp; Acc.'!$N$8:$N$200)+SUMIF(Controllers!$A$8:$A$209,$A431,Controllers!$N$8:$N$209)+SUMIF('Central Control Systems'!$A$8:$A$198,$A431,'Central Control Systems'!$N$8:$N$198)+SUMIF('LND Services'!$A$8:$A$182,$A431,'LND Services'!$N$8:$N$182)+SUMIF(#REF!,$A431,#REF!)+SUMIF(#REF!,$A431,#REF!)+SUMIF(AG!$A$8:$A$175,$A431,AG!$N$8:$N$175)+SUMIF('Spare Parts'!$A$8:$A$184,$A431,'Spare Parts'!$J$8:$J$184)</f>
        <v>#REF!</v>
      </c>
    </row>
    <row r="432" spans="1:14" x14ac:dyDescent="0.25">
      <c r="A432" s="422" t="s">
        <v>554</v>
      </c>
      <c r="B432" s="57" t="s">
        <v>1551</v>
      </c>
      <c r="C432" s="102" t="s">
        <v>1552</v>
      </c>
      <c r="D432" s="292">
        <v>8.08</v>
      </c>
      <c r="E432" s="295">
        <v>7.85</v>
      </c>
      <c r="F432" s="245">
        <v>2.9299363057324897E-2</v>
      </c>
      <c r="G432" s="106" t="s">
        <v>639</v>
      </c>
      <c r="H432" s="106">
        <v>1</v>
      </c>
      <c r="I432" s="106" t="s">
        <v>1776</v>
      </c>
      <c r="J432" s="106" t="s">
        <v>769</v>
      </c>
      <c r="K432" s="106">
        <v>3250</v>
      </c>
      <c r="L432" s="107">
        <v>1.3</v>
      </c>
      <c r="M432" s="106" t="s">
        <v>1772</v>
      </c>
      <c r="N432" s="239" t="e">
        <f>SUMIF('Low Volume Irrigation'!$A$8:$A$212,$A432,'Low Volume Irrigation'!$N$8:$N$212)+SUMIF('Spray heads &amp; Nozzles'!$A$8:$A$202,$A432,'Spray heads &amp; Nozzles'!$N$8:$N$202)+SUMIF('Rotors &amp; Nozzles'!$A$8:$A$215,$A432,'Rotors &amp; Nozzles'!$N$8:$N$215)+SUMIF('Valves &amp; Acc.'!$A$8:$A$200,$A432,'Valves &amp; Acc.'!$N$8:$N$200)+SUMIF(Controllers!$A$8:$A$209,$A432,Controllers!$N$8:$N$209)+SUMIF('Central Control Systems'!$A$8:$A$198,$A432,'Central Control Systems'!$N$8:$N$198)+SUMIF('LND Services'!$A$8:$A$182,$A432,'LND Services'!$N$8:$N$182)+SUMIF(#REF!,$A432,#REF!)+SUMIF(#REF!,$A432,#REF!)+SUMIF(AG!$A$8:$A$175,$A432,AG!$N$8:$N$175)+SUMIF('Spare Parts'!$A$8:$A$184,$A432,'Spare Parts'!$J$8:$J$184)</f>
        <v>#REF!</v>
      </c>
    </row>
    <row r="433" spans="1:14" x14ac:dyDescent="0.25">
      <c r="A433" s="413" t="s">
        <v>555</v>
      </c>
      <c r="B433" s="57" t="s">
        <v>1553</v>
      </c>
      <c r="C433" s="102" t="s">
        <v>1554</v>
      </c>
      <c r="D433" s="292">
        <v>9.7899999999999991</v>
      </c>
      <c r="E433" s="295">
        <v>9.51</v>
      </c>
      <c r="F433" s="245">
        <v>2.9442691903259662E-2</v>
      </c>
      <c r="G433" s="106" t="s">
        <v>639</v>
      </c>
      <c r="H433" s="106">
        <v>1</v>
      </c>
      <c r="I433" s="106" t="s">
        <v>1776</v>
      </c>
      <c r="J433" s="106" t="s">
        <v>760</v>
      </c>
      <c r="K433" s="106">
        <v>3000</v>
      </c>
      <c r="L433" s="107">
        <v>6.4</v>
      </c>
      <c r="M433" s="106" t="s">
        <v>1772</v>
      </c>
      <c r="N433" s="239" t="e">
        <f>SUMIF('Low Volume Irrigation'!$A$8:$A$212,$A433,'Low Volume Irrigation'!$N$8:$N$212)+SUMIF('Spray heads &amp; Nozzles'!$A$8:$A$202,$A433,'Spray heads &amp; Nozzles'!$N$8:$N$202)+SUMIF('Rotors &amp; Nozzles'!$A$8:$A$215,$A433,'Rotors &amp; Nozzles'!$N$8:$N$215)+SUMIF('Valves &amp; Acc.'!$A$8:$A$200,$A433,'Valves &amp; Acc.'!$N$8:$N$200)+SUMIF(Controllers!$A$8:$A$209,$A433,Controllers!$N$8:$N$209)+SUMIF('Central Control Systems'!$A$8:$A$198,$A433,'Central Control Systems'!$N$8:$N$198)+SUMIF('LND Services'!$A$8:$A$182,$A433,'LND Services'!$N$8:$N$182)+SUMIF(#REF!,$A433,#REF!)+SUMIF(#REF!,$A433,#REF!)+SUMIF(AG!$A$8:$A$175,$A433,AG!$N$8:$N$175)+SUMIF('Spare Parts'!$A$8:$A$184,$A433,'Spare Parts'!$J$8:$J$184)</f>
        <v>#REF!</v>
      </c>
    </row>
    <row r="434" spans="1:14" x14ac:dyDescent="0.25">
      <c r="A434" s="422" t="s">
        <v>493</v>
      </c>
      <c r="B434" s="57" t="s">
        <v>493</v>
      </c>
      <c r="C434" s="102" t="s">
        <v>1463</v>
      </c>
      <c r="D434" s="292">
        <v>52.01</v>
      </c>
      <c r="E434" s="295">
        <v>52.01</v>
      </c>
      <c r="F434" s="245">
        <v>0</v>
      </c>
      <c r="G434" s="106" t="s">
        <v>639</v>
      </c>
      <c r="H434" s="106">
        <v>8</v>
      </c>
      <c r="I434" s="106" t="s">
        <v>1776</v>
      </c>
      <c r="J434" s="106" t="s">
        <v>858</v>
      </c>
      <c r="K434" s="106">
        <v>880</v>
      </c>
      <c r="L434" s="107">
        <v>1.5</v>
      </c>
      <c r="M434" s="106" t="s">
        <v>1771</v>
      </c>
      <c r="N434" s="239" t="e">
        <f>SUMIF('Low Volume Irrigation'!$A$8:$A$212,$A434,'Low Volume Irrigation'!$N$8:$N$212)+SUMIF('Spray heads &amp; Nozzles'!$A$8:$A$202,$A434,'Spray heads &amp; Nozzles'!$N$8:$N$202)+SUMIF('Rotors &amp; Nozzles'!$A$8:$A$215,$A434,'Rotors &amp; Nozzles'!$N$8:$N$215)+SUMIF('Valves &amp; Acc.'!$A$8:$A$200,$A434,'Valves &amp; Acc.'!$N$8:$N$200)+SUMIF(Controllers!$A$8:$A$209,$A434,Controllers!$N$8:$N$209)+SUMIF('Central Control Systems'!$A$8:$A$198,$A434,'Central Control Systems'!$N$8:$N$198)+SUMIF('LND Services'!$A$8:$A$182,$A434,'LND Services'!$N$8:$N$182)+SUMIF(#REF!,$A434,#REF!)+SUMIF(#REF!,$A434,#REF!)+SUMIF(AG!$A$8:$A$175,$A434,AG!$N$8:$N$175)+SUMIF('Spare Parts'!$A$8:$A$184,$A434,'Spare Parts'!$J$8:$J$184)</f>
        <v>#REF!</v>
      </c>
    </row>
    <row r="435" spans="1:14" x14ac:dyDescent="0.25">
      <c r="A435" s="413" t="s">
        <v>447</v>
      </c>
      <c r="B435" s="57" t="s">
        <v>447</v>
      </c>
      <c r="C435" s="102" t="s">
        <v>1399</v>
      </c>
      <c r="D435" s="292">
        <v>36.869999999999997</v>
      </c>
      <c r="E435" s="295">
        <v>36.869999999999997</v>
      </c>
      <c r="F435" s="245">
        <v>0</v>
      </c>
      <c r="G435" s="106" t="s">
        <v>639</v>
      </c>
      <c r="H435" s="106">
        <v>7</v>
      </c>
      <c r="I435" s="106" t="s">
        <v>1776</v>
      </c>
      <c r="J435" s="106">
        <v>7</v>
      </c>
      <c r="K435" s="106">
        <v>105</v>
      </c>
      <c r="L435" s="107">
        <v>1</v>
      </c>
      <c r="M435" s="106" t="s">
        <v>1771</v>
      </c>
      <c r="N435" s="239" t="e">
        <f>SUMIF('Low Volume Irrigation'!$A$8:$A$212,$A435,'Low Volume Irrigation'!$N$8:$N$212)+SUMIF('Spray heads &amp; Nozzles'!$A$8:$A$202,$A435,'Spray heads &amp; Nozzles'!$N$8:$N$202)+SUMIF('Rotors &amp; Nozzles'!$A$8:$A$215,$A435,'Rotors &amp; Nozzles'!$N$8:$N$215)+SUMIF('Valves &amp; Acc.'!$A$8:$A$200,$A435,'Valves &amp; Acc.'!$N$8:$N$200)+SUMIF(Controllers!$A$8:$A$209,$A435,Controllers!$N$8:$N$209)+SUMIF('Central Control Systems'!$A$8:$A$198,$A435,'Central Control Systems'!$N$8:$N$198)+SUMIF('LND Services'!$A$8:$A$182,$A435,'LND Services'!$N$8:$N$182)+SUMIF(#REF!,$A435,#REF!)+SUMIF(#REF!,$A435,#REF!)+SUMIF(AG!$A$8:$A$175,$A435,AG!$N$8:$N$175)+SUMIF('Spare Parts'!$A$8:$A$184,$A435,'Spare Parts'!$J$8:$J$184)</f>
        <v>#REF!</v>
      </c>
    </row>
    <row r="436" spans="1:14" x14ac:dyDescent="0.25">
      <c r="A436" s="413" t="s">
        <v>448</v>
      </c>
      <c r="B436" s="57" t="s">
        <v>448</v>
      </c>
      <c r="C436" s="102" t="s">
        <v>2251</v>
      </c>
      <c r="D436" s="292">
        <v>7.85</v>
      </c>
      <c r="E436" s="295">
        <v>7.85</v>
      </c>
      <c r="F436" s="245">
        <v>0</v>
      </c>
      <c r="G436" s="106" t="s">
        <v>639</v>
      </c>
      <c r="H436" s="106">
        <v>1</v>
      </c>
      <c r="I436" s="106" t="s">
        <v>1776</v>
      </c>
      <c r="J436" s="106">
        <v>1</v>
      </c>
      <c r="K436" s="106">
        <v>250</v>
      </c>
      <c r="L436" s="107">
        <v>0.7</v>
      </c>
      <c r="M436" s="106" t="s">
        <v>1771</v>
      </c>
      <c r="N436" s="239" t="e">
        <f>SUMIF('Low Volume Irrigation'!$A$8:$A$212,$A436,'Low Volume Irrigation'!$N$8:$N$212)+SUMIF('Spray heads &amp; Nozzles'!$A$8:$A$202,$A436,'Spray heads &amp; Nozzles'!$N$8:$N$202)+SUMIF('Rotors &amp; Nozzles'!$A$8:$A$215,$A436,'Rotors &amp; Nozzles'!$N$8:$N$215)+SUMIF('Valves &amp; Acc.'!$A$8:$A$200,$A436,'Valves &amp; Acc.'!$N$8:$N$200)+SUMIF(Controllers!$A$8:$A$209,$A436,Controllers!$N$8:$N$209)+SUMIF('Central Control Systems'!$A$8:$A$198,$A436,'Central Control Systems'!$N$8:$N$198)+SUMIF('LND Services'!$A$8:$A$182,$A436,'LND Services'!$N$8:$N$182)+SUMIF(#REF!,$A436,#REF!)+SUMIF(#REF!,$A436,#REF!)+SUMIF(AG!$A$8:$A$175,$A436,AG!$N$8:$N$175)+SUMIF('Spare Parts'!$A$8:$A$184,$A436,'Spare Parts'!$J$8:$J$184)</f>
        <v>#REF!</v>
      </c>
    </row>
    <row r="437" spans="1:14" ht="25.5" x14ac:dyDescent="0.25">
      <c r="A437" s="413" t="s">
        <v>449</v>
      </c>
      <c r="B437" s="57" t="s">
        <v>449</v>
      </c>
      <c r="C437" s="102" t="s">
        <v>2250</v>
      </c>
      <c r="D437" s="292">
        <v>16.690000000000001</v>
      </c>
      <c r="E437" s="295">
        <v>16.690000000000001</v>
      </c>
      <c r="F437" s="245">
        <v>0</v>
      </c>
      <c r="G437" s="106" t="s">
        <v>639</v>
      </c>
      <c r="H437" s="106">
        <v>1</v>
      </c>
      <c r="I437" s="106" t="s">
        <v>1776</v>
      </c>
      <c r="J437" s="106">
        <v>1</v>
      </c>
      <c r="K437" s="106">
        <v>126</v>
      </c>
      <c r="L437" s="107">
        <v>1.7</v>
      </c>
      <c r="M437" s="106" t="s">
        <v>1771</v>
      </c>
      <c r="N437" s="239" t="e">
        <f>SUMIF('Low Volume Irrigation'!$A$8:$A$212,$A437,'Low Volume Irrigation'!$N$8:$N$212)+SUMIF('Spray heads &amp; Nozzles'!$A$8:$A$202,$A437,'Spray heads &amp; Nozzles'!$N$8:$N$202)+SUMIF('Rotors &amp; Nozzles'!$A$8:$A$215,$A437,'Rotors &amp; Nozzles'!$N$8:$N$215)+SUMIF('Valves &amp; Acc.'!$A$8:$A$200,$A437,'Valves &amp; Acc.'!$N$8:$N$200)+SUMIF(Controllers!$A$8:$A$209,$A437,Controllers!$N$8:$N$209)+SUMIF('Central Control Systems'!$A$8:$A$198,$A437,'Central Control Systems'!$N$8:$N$198)+SUMIF('LND Services'!$A$8:$A$182,$A437,'LND Services'!$N$8:$N$182)+SUMIF(#REF!,$A437,#REF!)+SUMIF(#REF!,$A437,#REF!)+SUMIF(AG!$A$8:$A$175,$A437,AG!$N$8:$N$175)+SUMIF('Spare Parts'!$A$8:$A$184,$A437,'Spare Parts'!$J$8:$J$184)</f>
        <v>#REF!</v>
      </c>
    </row>
    <row r="438" spans="1:14" x14ac:dyDescent="0.25">
      <c r="A438" s="413" t="s">
        <v>450</v>
      </c>
      <c r="B438" s="57" t="s">
        <v>450</v>
      </c>
      <c r="C438" s="102" t="s">
        <v>1400</v>
      </c>
      <c r="D438" s="292">
        <v>39.229999999999997</v>
      </c>
      <c r="E438" s="295">
        <v>39.229999999999997</v>
      </c>
      <c r="F438" s="245">
        <v>0</v>
      </c>
      <c r="G438" s="106" t="s">
        <v>639</v>
      </c>
      <c r="H438" s="106">
        <v>1</v>
      </c>
      <c r="I438" s="106" t="s">
        <v>1776</v>
      </c>
      <c r="J438" s="106">
        <v>1</v>
      </c>
      <c r="K438" s="106">
        <v>66</v>
      </c>
      <c r="L438" s="107">
        <v>4.4000000000000004</v>
      </c>
      <c r="M438" s="106" t="s">
        <v>1771</v>
      </c>
      <c r="N438" s="239" t="e">
        <f>SUMIF('Low Volume Irrigation'!$A$8:$A$212,$A438,'Low Volume Irrigation'!$N$8:$N$212)+SUMIF('Spray heads &amp; Nozzles'!$A$8:$A$202,$A438,'Spray heads &amp; Nozzles'!$N$8:$N$202)+SUMIF('Rotors &amp; Nozzles'!$A$8:$A$215,$A438,'Rotors &amp; Nozzles'!$N$8:$N$215)+SUMIF('Valves &amp; Acc.'!$A$8:$A$200,$A438,'Valves &amp; Acc.'!$N$8:$N$200)+SUMIF(Controllers!$A$8:$A$209,$A438,Controllers!$N$8:$N$209)+SUMIF('Central Control Systems'!$A$8:$A$198,$A438,'Central Control Systems'!$N$8:$N$198)+SUMIF('LND Services'!$A$8:$A$182,$A438,'LND Services'!$N$8:$N$182)+SUMIF(#REF!,$A438,#REF!)+SUMIF(#REF!,$A438,#REF!)+SUMIF(AG!$A$8:$A$175,$A438,AG!$N$8:$N$175)+SUMIF('Spare Parts'!$A$8:$A$184,$A438,'Spare Parts'!$J$8:$J$184)</f>
        <v>#REF!</v>
      </c>
    </row>
    <row r="439" spans="1:14" x14ac:dyDescent="0.25">
      <c r="A439" s="413" t="s">
        <v>451</v>
      </c>
      <c r="B439" s="57" t="s">
        <v>451</v>
      </c>
      <c r="C439" s="102" t="s">
        <v>1401</v>
      </c>
      <c r="D439" s="292">
        <v>62.65</v>
      </c>
      <c r="E439" s="295">
        <v>62.65</v>
      </c>
      <c r="F439" s="245">
        <v>0</v>
      </c>
      <c r="G439" s="106" t="s">
        <v>639</v>
      </c>
      <c r="H439" s="106">
        <v>1</v>
      </c>
      <c r="I439" s="106" t="s">
        <v>1776</v>
      </c>
      <c r="J439" s="106">
        <v>1</v>
      </c>
      <c r="K439" s="106">
        <v>48</v>
      </c>
      <c r="L439" s="107">
        <v>6.1</v>
      </c>
      <c r="M439" s="106" t="s">
        <v>1771</v>
      </c>
      <c r="N439" s="239" t="e">
        <f>SUMIF('Low Volume Irrigation'!$A$8:$A$212,$A439,'Low Volume Irrigation'!$N$8:$N$212)+SUMIF('Spray heads &amp; Nozzles'!$A$8:$A$202,$A439,'Spray heads &amp; Nozzles'!$N$8:$N$202)+SUMIF('Rotors &amp; Nozzles'!$A$8:$A$215,$A439,'Rotors &amp; Nozzles'!$N$8:$N$215)+SUMIF('Valves &amp; Acc.'!$A$8:$A$200,$A439,'Valves &amp; Acc.'!$N$8:$N$200)+SUMIF(Controllers!$A$8:$A$209,$A439,Controllers!$N$8:$N$209)+SUMIF('Central Control Systems'!$A$8:$A$198,$A439,'Central Control Systems'!$N$8:$N$198)+SUMIF('LND Services'!$A$8:$A$182,$A439,'LND Services'!$N$8:$N$182)+SUMIF(#REF!,$A439,#REF!)+SUMIF(#REF!,$A439,#REF!)+SUMIF(AG!$A$8:$A$175,$A439,AG!$N$8:$N$175)+SUMIF('Spare Parts'!$A$8:$A$184,$A439,'Spare Parts'!$J$8:$J$184)</f>
        <v>#REF!</v>
      </c>
    </row>
    <row r="440" spans="1:14" x14ac:dyDescent="0.25">
      <c r="A440" s="413" t="s">
        <v>453</v>
      </c>
      <c r="B440" s="57" t="s">
        <v>453</v>
      </c>
      <c r="C440" s="102" t="s">
        <v>1404</v>
      </c>
      <c r="D440" s="292">
        <v>21.66</v>
      </c>
      <c r="E440" s="295">
        <v>21.66</v>
      </c>
      <c r="F440" s="245">
        <v>0</v>
      </c>
      <c r="G440" s="106" t="s">
        <v>639</v>
      </c>
      <c r="H440" s="106">
        <v>1</v>
      </c>
      <c r="I440" s="106" t="s">
        <v>1776</v>
      </c>
      <c r="J440" s="106">
        <v>1</v>
      </c>
      <c r="K440" s="106">
        <v>56</v>
      </c>
      <c r="L440" s="107">
        <v>1.7</v>
      </c>
      <c r="M440" s="106" t="s">
        <v>1771</v>
      </c>
      <c r="N440" s="239" t="e">
        <f>SUMIF('Low Volume Irrigation'!$A$8:$A$212,$A440,'Low Volume Irrigation'!$N$8:$N$212)+SUMIF('Spray heads &amp; Nozzles'!$A$8:$A$202,$A440,'Spray heads &amp; Nozzles'!$N$8:$N$202)+SUMIF('Rotors &amp; Nozzles'!$A$8:$A$215,$A440,'Rotors &amp; Nozzles'!$N$8:$N$215)+SUMIF('Valves &amp; Acc.'!$A$8:$A$200,$A440,'Valves &amp; Acc.'!$N$8:$N$200)+SUMIF(Controllers!$A$8:$A$209,$A440,Controllers!$N$8:$N$209)+SUMIF('Central Control Systems'!$A$8:$A$198,$A440,'Central Control Systems'!$N$8:$N$198)+SUMIF('LND Services'!$A$8:$A$182,$A440,'LND Services'!$N$8:$N$182)+SUMIF(#REF!,$A440,#REF!)+SUMIF(#REF!,$A440,#REF!)+SUMIF(AG!$A$8:$A$175,$A440,AG!$N$8:$N$175)+SUMIF('Spare Parts'!$A$8:$A$184,$A440,'Spare Parts'!$J$8:$J$184)</f>
        <v>#REF!</v>
      </c>
    </row>
    <row r="441" spans="1:14" x14ac:dyDescent="0.25">
      <c r="A441" s="413" t="s">
        <v>454</v>
      </c>
      <c r="B441" s="57" t="s">
        <v>454</v>
      </c>
      <c r="C441" s="102" t="s">
        <v>1405</v>
      </c>
      <c r="D441" s="292">
        <v>29.65</v>
      </c>
      <c r="E441" s="295">
        <v>29.65</v>
      </c>
      <c r="F441" s="245">
        <v>0</v>
      </c>
      <c r="G441" s="106" t="s">
        <v>639</v>
      </c>
      <c r="H441" s="106">
        <v>1</v>
      </c>
      <c r="I441" s="106" t="s">
        <v>1776</v>
      </c>
      <c r="J441" s="106">
        <v>1</v>
      </c>
      <c r="K441" s="106">
        <v>24</v>
      </c>
      <c r="L441" s="107">
        <v>2.8</v>
      </c>
      <c r="M441" s="106" t="s">
        <v>1771</v>
      </c>
      <c r="N441" s="239" t="e">
        <f>SUMIF('Low Volume Irrigation'!$A$8:$A$212,$A441,'Low Volume Irrigation'!$N$8:$N$212)+SUMIF('Spray heads &amp; Nozzles'!$A$8:$A$202,$A441,'Spray heads &amp; Nozzles'!$N$8:$N$202)+SUMIF('Rotors &amp; Nozzles'!$A$8:$A$215,$A441,'Rotors &amp; Nozzles'!$N$8:$N$215)+SUMIF('Valves &amp; Acc.'!$A$8:$A$200,$A441,'Valves &amp; Acc.'!$N$8:$N$200)+SUMIF(Controllers!$A$8:$A$209,$A441,Controllers!$N$8:$N$209)+SUMIF('Central Control Systems'!$A$8:$A$198,$A441,'Central Control Systems'!$N$8:$N$198)+SUMIF('LND Services'!$A$8:$A$182,$A441,'LND Services'!$N$8:$N$182)+SUMIF(#REF!,$A441,#REF!)+SUMIF(#REF!,$A441,#REF!)+SUMIF(AG!$A$8:$A$175,$A441,AG!$N$8:$N$175)+SUMIF('Spare Parts'!$A$8:$A$184,$A441,'Spare Parts'!$J$8:$J$184)</f>
        <v>#REF!</v>
      </c>
    </row>
    <row r="442" spans="1:14" x14ac:dyDescent="0.25">
      <c r="A442" s="413" t="s">
        <v>456</v>
      </c>
      <c r="B442" s="57" t="s">
        <v>456</v>
      </c>
      <c r="C442" s="102" t="s">
        <v>1408</v>
      </c>
      <c r="D442" s="292">
        <v>17.809999999999999</v>
      </c>
      <c r="E442" s="295">
        <v>17.809999999999999</v>
      </c>
      <c r="F442" s="245">
        <v>0</v>
      </c>
      <c r="G442" s="106" t="s">
        <v>639</v>
      </c>
      <c r="H442" s="106">
        <v>1</v>
      </c>
      <c r="I442" s="106" t="s">
        <v>1776</v>
      </c>
      <c r="J442" s="106" t="s">
        <v>640</v>
      </c>
      <c r="K442" s="106">
        <v>120</v>
      </c>
      <c r="L442" s="107">
        <v>1.2</v>
      </c>
      <c r="M442" s="106" t="s">
        <v>1771</v>
      </c>
      <c r="N442" s="239" t="e">
        <f>SUMIF('Low Volume Irrigation'!$A$8:$A$212,$A442,'Low Volume Irrigation'!$N$8:$N$212)+SUMIF('Spray heads &amp; Nozzles'!$A$8:$A$202,$A442,'Spray heads &amp; Nozzles'!$N$8:$N$202)+SUMIF('Rotors &amp; Nozzles'!$A$8:$A$215,$A442,'Rotors &amp; Nozzles'!$N$8:$N$215)+SUMIF('Valves &amp; Acc.'!$A$8:$A$200,$A442,'Valves &amp; Acc.'!$N$8:$N$200)+SUMIF(Controllers!$A$8:$A$209,$A442,Controllers!$N$8:$N$209)+SUMIF('Central Control Systems'!$A$8:$A$198,$A442,'Central Control Systems'!$N$8:$N$198)+SUMIF('LND Services'!$A$8:$A$182,$A442,'LND Services'!$N$8:$N$182)+SUMIF(#REF!,$A442,#REF!)+SUMIF(#REF!,$A442,#REF!)+SUMIF(AG!$A$8:$A$175,$A442,AG!$N$8:$N$175)+SUMIF('Spare Parts'!$A$8:$A$184,$A442,'Spare Parts'!$J$8:$J$184)</f>
        <v>#REF!</v>
      </c>
    </row>
    <row r="443" spans="1:14" x14ac:dyDescent="0.25">
      <c r="A443" s="413" t="s">
        <v>457</v>
      </c>
      <c r="B443" s="57" t="s">
        <v>457</v>
      </c>
      <c r="C443" s="102" t="s">
        <v>1409</v>
      </c>
      <c r="D443" s="292">
        <v>24.79</v>
      </c>
      <c r="E443" s="295">
        <v>24.79</v>
      </c>
      <c r="F443" s="245">
        <v>0</v>
      </c>
      <c r="G443" s="106" t="s">
        <v>639</v>
      </c>
      <c r="H443" s="106">
        <v>1</v>
      </c>
      <c r="I443" s="106" t="s">
        <v>1776</v>
      </c>
      <c r="J443" s="106" t="s">
        <v>670</v>
      </c>
      <c r="K443" s="106">
        <v>90</v>
      </c>
      <c r="L443" s="107">
        <v>1.6</v>
      </c>
      <c r="M443" s="106" t="s">
        <v>1771</v>
      </c>
      <c r="N443" s="239" t="e">
        <f>SUMIF('Low Volume Irrigation'!$A$8:$A$212,$A443,'Low Volume Irrigation'!$N$8:$N$212)+SUMIF('Spray heads &amp; Nozzles'!$A$8:$A$202,$A443,'Spray heads &amp; Nozzles'!$N$8:$N$202)+SUMIF('Rotors &amp; Nozzles'!$A$8:$A$215,$A443,'Rotors &amp; Nozzles'!$N$8:$N$215)+SUMIF('Valves &amp; Acc.'!$A$8:$A$200,$A443,'Valves &amp; Acc.'!$N$8:$N$200)+SUMIF(Controllers!$A$8:$A$209,$A443,Controllers!$N$8:$N$209)+SUMIF('Central Control Systems'!$A$8:$A$198,$A443,'Central Control Systems'!$N$8:$N$198)+SUMIF('LND Services'!$A$8:$A$182,$A443,'LND Services'!$N$8:$N$182)+SUMIF(#REF!,$A443,#REF!)+SUMIF(#REF!,$A443,#REF!)+SUMIF(AG!$A$8:$A$175,$A443,AG!$N$8:$N$175)+SUMIF('Spare Parts'!$A$8:$A$184,$A443,'Spare Parts'!$J$8:$J$184)</f>
        <v>#REF!</v>
      </c>
    </row>
    <row r="444" spans="1:14" x14ac:dyDescent="0.25">
      <c r="A444" s="417" t="s">
        <v>2630</v>
      </c>
      <c r="B444" s="57" t="s">
        <v>2266</v>
      </c>
      <c r="C444" s="102" t="s">
        <v>2280</v>
      </c>
      <c r="D444" s="292">
        <v>148.33000000000001</v>
      </c>
      <c r="E444" s="295">
        <v>144.01</v>
      </c>
      <c r="F444" s="245">
        <v>2.9997916811332698E-2</v>
      </c>
      <c r="G444" s="106" t="s">
        <v>639</v>
      </c>
      <c r="H444" s="106">
        <v>6</v>
      </c>
      <c r="I444" s="106" t="s">
        <v>1774</v>
      </c>
      <c r="J444" s="106">
        <v>6</v>
      </c>
      <c r="K444" s="106">
        <v>216</v>
      </c>
      <c r="L444" s="107">
        <v>8.1999999999999993</v>
      </c>
      <c r="M444" s="106" t="s">
        <v>1771</v>
      </c>
      <c r="N444" s="239" t="e">
        <f>SUMIF('Low Volume Irrigation'!$A$8:$A$212,$A444,'Low Volume Irrigation'!$N$8:$N$212)+SUMIF('Spray heads &amp; Nozzles'!$A$8:$A$202,$A444,'Spray heads &amp; Nozzles'!$N$8:$N$202)+SUMIF('Rotors &amp; Nozzles'!$A$8:$A$215,$A444,'Rotors &amp; Nozzles'!$N$8:$N$215)+SUMIF('Valves &amp; Acc.'!$A$8:$A$200,$A444,'Valves &amp; Acc.'!$N$8:$N$200)+SUMIF(Controllers!$A$8:$A$209,$A444,Controllers!$N$8:$N$209)+SUMIF('Central Control Systems'!$A$8:$A$198,$A444,'Central Control Systems'!$N$8:$N$198)+SUMIF('LND Services'!$A$8:$A$182,$A444,'LND Services'!$N$8:$N$182)+SUMIF(#REF!,$A444,#REF!)+SUMIF(#REF!,$A444,#REF!)+SUMIF(AG!$A$8:$A$175,$A444,AG!$N$8:$N$175)+SUMIF('Spare Parts'!$A$8:$A$184,$A444,'Spare Parts'!$J$8:$J$184)</f>
        <v>#REF!</v>
      </c>
    </row>
    <row r="445" spans="1:14" x14ac:dyDescent="0.25">
      <c r="A445" s="417" t="s">
        <v>2631</v>
      </c>
      <c r="B445" s="57" t="s">
        <v>2267</v>
      </c>
      <c r="C445" s="102" t="s">
        <v>2281</v>
      </c>
      <c r="D445" s="292">
        <v>165.57</v>
      </c>
      <c r="E445" s="295">
        <v>160.75</v>
      </c>
      <c r="F445" s="245">
        <v>2.9984447900466522E-2</v>
      </c>
      <c r="G445" s="106" t="s">
        <v>639</v>
      </c>
      <c r="H445" s="106">
        <v>6</v>
      </c>
      <c r="I445" s="106" t="s">
        <v>1774</v>
      </c>
      <c r="J445" s="106">
        <v>6</v>
      </c>
      <c r="K445" s="106">
        <v>216</v>
      </c>
      <c r="L445" s="107">
        <v>8.1999999999999993</v>
      </c>
      <c r="M445" s="106" t="s">
        <v>1771</v>
      </c>
      <c r="N445" s="239" t="e">
        <f>SUMIF('Low Volume Irrigation'!$A$8:$A$212,$A445,'Low Volume Irrigation'!$N$8:$N$212)+SUMIF('Spray heads &amp; Nozzles'!$A$8:$A$202,$A445,'Spray heads &amp; Nozzles'!$N$8:$N$202)+SUMIF('Rotors &amp; Nozzles'!$A$8:$A$215,$A445,'Rotors &amp; Nozzles'!$N$8:$N$215)+SUMIF('Valves &amp; Acc.'!$A$8:$A$200,$A445,'Valves &amp; Acc.'!$N$8:$N$200)+SUMIF(Controllers!$A$8:$A$209,$A445,Controllers!$N$8:$N$209)+SUMIF('Central Control Systems'!$A$8:$A$198,$A445,'Central Control Systems'!$N$8:$N$198)+SUMIF('LND Services'!$A$8:$A$182,$A445,'LND Services'!$N$8:$N$182)+SUMIF(#REF!,$A445,#REF!)+SUMIF(#REF!,$A445,#REF!)+SUMIF(AG!$A$8:$A$175,$A445,AG!$N$8:$N$175)+SUMIF('Spare Parts'!$A$8:$A$184,$A445,'Spare Parts'!$J$8:$J$184)</f>
        <v>#REF!</v>
      </c>
    </row>
    <row r="446" spans="1:14" x14ac:dyDescent="0.25">
      <c r="A446" s="417" t="s">
        <v>2632</v>
      </c>
      <c r="B446" s="57" t="s">
        <v>2268</v>
      </c>
      <c r="C446" s="102" t="s">
        <v>2282</v>
      </c>
      <c r="D446" s="292">
        <v>192.92</v>
      </c>
      <c r="E446" s="295">
        <v>187.3</v>
      </c>
      <c r="F446" s="245">
        <v>3.0005339028296722E-2</v>
      </c>
      <c r="G446" s="106" t="s">
        <v>639</v>
      </c>
      <c r="H446" s="106">
        <v>6</v>
      </c>
      <c r="I446" s="106" t="s">
        <v>1774</v>
      </c>
      <c r="J446" s="106">
        <v>6</v>
      </c>
      <c r="K446" s="106">
        <v>216</v>
      </c>
      <c r="L446" s="107">
        <v>8.1999999999999993</v>
      </c>
      <c r="M446" s="106" t="s">
        <v>1771</v>
      </c>
      <c r="N446" s="239" t="e">
        <f>SUMIF('Low Volume Irrigation'!$A$8:$A$212,$A446,'Low Volume Irrigation'!$N$8:$N$212)+SUMIF('Spray heads &amp; Nozzles'!$A$8:$A$202,$A446,'Spray heads &amp; Nozzles'!$N$8:$N$202)+SUMIF('Rotors &amp; Nozzles'!$A$8:$A$215,$A446,'Rotors &amp; Nozzles'!$N$8:$N$215)+SUMIF('Valves &amp; Acc.'!$A$8:$A$200,$A446,'Valves &amp; Acc.'!$N$8:$N$200)+SUMIF(Controllers!$A$8:$A$209,$A446,Controllers!$N$8:$N$209)+SUMIF('Central Control Systems'!$A$8:$A$198,$A446,'Central Control Systems'!$N$8:$N$198)+SUMIF('LND Services'!$A$8:$A$182,$A446,'LND Services'!$N$8:$N$182)+SUMIF(#REF!,$A446,#REF!)+SUMIF(#REF!,$A446,#REF!)+SUMIF(AG!$A$8:$A$175,$A446,AG!$N$8:$N$175)+SUMIF('Spare Parts'!$A$8:$A$184,$A446,'Spare Parts'!$J$8:$J$184)</f>
        <v>#REF!</v>
      </c>
    </row>
    <row r="447" spans="1:14" x14ac:dyDescent="0.25">
      <c r="A447" s="417" t="s">
        <v>2629</v>
      </c>
      <c r="B447" s="57" t="s">
        <v>2222</v>
      </c>
      <c r="C447" s="102" t="s">
        <v>2279</v>
      </c>
      <c r="D447" s="292">
        <v>319.52999999999997</v>
      </c>
      <c r="E447" s="295">
        <v>310.22000000000003</v>
      </c>
      <c r="F447" s="245">
        <v>3.0010959963896411E-2</v>
      </c>
      <c r="G447" s="106" t="s">
        <v>639</v>
      </c>
      <c r="H447" s="106">
        <v>6</v>
      </c>
      <c r="I447" s="106" t="s">
        <v>1774</v>
      </c>
      <c r="J447" s="106">
        <v>6</v>
      </c>
      <c r="K447" s="106">
        <v>192</v>
      </c>
      <c r="L447" s="107">
        <v>10.5</v>
      </c>
      <c r="M447" s="106" t="s">
        <v>1771</v>
      </c>
      <c r="N447" s="239" t="e">
        <f>SUMIF('Low Volume Irrigation'!$A$8:$A$212,$A447,'Low Volume Irrigation'!$N$8:$N$212)+SUMIF('Spray heads &amp; Nozzles'!$A$8:$A$202,$A447,'Spray heads &amp; Nozzles'!$N$8:$N$202)+SUMIF('Rotors &amp; Nozzles'!$A$8:$A$215,$A447,'Rotors &amp; Nozzles'!$N$8:$N$215)+SUMIF('Valves &amp; Acc.'!$A$8:$A$200,$A447,'Valves &amp; Acc.'!$N$8:$N$200)+SUMIF(Controllers!$A$8:$A$209,$A447,Controllers!$N$8:$N$209)+SUMIF('Central Control Systems'!$A$8:$A$198,$A447,'Central Control Systems'!$N$8:$N$198)+SUMIF('LND Services'!$A$8:$A$182,$A447,'LND Services'!$N$8:$N$182)+SUMIF(#REF!,$A447,#REF!)+SUMIF(#REF!,$A447,#REF!)+SUMIF(AG!$A$8:$A$175,$A447,AG!$N$8:$N$175)+SUMIF('Spare Parts'!$A$8:$A$184,$A447,'Spare Parts'!$J$8:$J$184)</f>
        <v>#REF!</v>
      </c>
    </row>
    <row r="448" spans="1:14" x14ac:dyDescent="0.25">
      <c r="A448" s="417" t="s">
        <v>2269</v>
      </c>
      <c r="B448" s="57" t="s">
        <v>2270</v>
      </c>
      <c r="C448" s="102" t="s">
        <v>2283</v>
      </c>
      <c r="D448" s="292">
        <v>146.88999999999999</v>
      </c>
      <c r="E448" s="295">
        <v>144.01</v>
      </c>
      <c r="F448" s="245">
        <v>1.9998611207555E-2</v>
      </c>
      <c r="G448" s="106" t="s">
        <v>639</v>
      </c>
      <c r="H448" s="106">
        <v>6</v>
      </c>
      <c r="I448" s="106" t="s">
        <v>1774</v>
      </c>
      <c r="J448" s="106">
        <v>6</v>
      </c>
      <c r="K448" s="106">
        <v>216</v>
      </c>
      <c r="L448" s="107">
        <v>8.1999999999999993</v>
      </c>
      <c r="M448" s="106" t="s">
        <v>1771</v>
      </c>
      <c r="N448" s="239" t="e">
        <f>SUMIF('Low Volume Irrigation'!$A$8:$A$212,$A448,'Low Volume Irrigation'!$N$8:$N$212)+SUMIF('Spray heads &amp; Nozzles'!$A$8:$A$202,$A448,'Spray heads &amp; Nozzles'!$N$8:$N$202)+SUMIF('Rotors &amp; Nozzles'!$A$8:$A$215,$A448,'Rotors &amp; Nozzles'!$N$8:$N$215)+SUMIF('Valves &amp; Acc.'!$A$8:$A$200,$A448,'Valves &amp; Acc.'!$N$8:$N$200)+SUMIF(Controllers!$A$8:$A$209,$A448,Controllers!$N$8:$N$209)+SUMIF('Central Control Systems'!$A$8:$A$198,$A448,'Central Control Systems'!$N$8:$N$198)+SUMIF('LND Services'!$A$8:$A$182,$A448,'LND Services'!$N$8:$N$182)+SUMIF(#REF!,$A448,#REF!)+SUMIF(#REF!,$A448,#REF!)+SUMIF(AG!$A$8:$A$175,$A448,AG!$N$8:$N$175)+SUMIF('Spare Parts'!$A$8:$A$184,$A448,'Spare Parts'!$J$8:$J$184)</f>
        <v>#REF!</v>
      </c>
    </row>
    <row r="449" spans="1:14" x14ac:dyDescent="0.25">
      <c r="A449" s="417" t="s">
        <v>2271</v>
      </c>
      <c r="B449" s="57" t="s">
        <v>2272</v>
      </c>
      <c r="C449" s="102" t="s">
        <v>2284</v>
      </c>
      <c r="D449" s="292">
        <v>163.96</v>
      </c>
      <c r="E449" s="295">
        <v>160.75</v>
      </c>
      <c r="F449" s="245">
        <v>1.9968895800933174E-2</v>
      </c>
      <c r="G449" s="106" t="s">
        <v>639</v>
      </c>
      <c r="H449" s="106">
        <v>6</v>
      </c>
      <c r="I449" s="106" t="s">
        <v>1774</v>
      </c>
      <c r="J449" s="106">
        <v>6</v>
      </c>
      <c r="K449" s="106">
        <v>216</v>
      </c>
      <c r="L449" s="107">
        <v>8.1999999999999993</v>
      </c>
      <c r="M449" s="106" t="s">
        <v>1771</v>
      </c>
      <c r="N449" s="239" t="e">
        <f>SUMIF('Low Volume Irrigation'!$A$8:$A$212,$A449,'Low Volume Irrigation'!$N$8:$N$212)+SUMIF('Spray heads &amp; Nozzles'!$A$8:$A$202,$A449,'Spray heads &amp; Nozzles'!$N$8:$N$202)+SUMIF('Rotors &amp; Nozzles'!$A$8:$A$215,$A449,'Rotors &amp; Nozzles'!$N$8:$N$215)+SUMIF('Valves &amp; Acc.'!$A$8:$A$200,$A449,'Valves &amp; Acc.'!$N$8:$N$200)+SUMIF(Controllers!$A$8:$A$209,$A449,Controllers!$N$8:$N$209)+SUMIF('Central Control Systems'!$A$8:$A$198,$A449,'Central Control Systems'!$N$8:$N$198)+SUMIF('LND Services'!$A$8:$A$182,$A449,'LND Services'!$N$8:$N$182)+SUMIF(#REF!,$A449,#REF!)+SUMIF(#REF!,$A449,#REF!)+SUMIF(AG!$A$8:$A$175,$A449,AG!$N$8:$N$175)+SUMIF('Spare Parts'!$A$8:$A$184,$A449,'Spare Parts'!$J$8:$J$184)</f>
        <v>#REF!</v>
      </c>
    </row>
    <row r="450" spans="1:14" x14ac:dyDescent="0.25">
      <c r="A450" s="417" t="s">
        <v>2273</v>
      </c>
      <c r="B450" s="57" t="s">
        <v>2274</v>
      </c>
      <c r="C450" s="102" t="s">
        <v>2285</v>
      </c>
      <c r="D450" s="292">
        <v>191.04</v>
      </c>
      <c r="E450" s="295">
        <v>187.3</v>
      </c>
      <c r="F450" s="245">
        <v>1.9967965830218797E-2</v>
      </c>
      <c r="G450" s="106" t="s">
        <v>639</v>
      </c>
      <c r="H450" s="106">
        <v>6</v>
      </c>
      <c r="I450" s="106" t="s">
        <v>1774</v>
      </c>
      <c r="J450" s="106">
        <v>6</v>
      </c>
      <c r="K450" s="106">
        <v>216</v>
      </c>
      <c r="L450" s="107">
        <v>8.1999999999999993</v>
      </c>
      <c r="M450" s="106" t="s">
        <v>1771</v>
      </c>
      <c r="N450" s="239" t="e">
        <f>SUMIF('Low Volume Irrigation'!$A$8:$A$212,$A450,'Low Volume Irrigation'!$N$8:$N$212)+SUMIF('Spray heads &amp; Nozzles'!$A$8:$A$202,$A450,'Spray heads &amp; Nozzles'!$N$8:$N$202)+SUMIF('Rotors &amp; Nozzles'!$A$8:$A$215,$A450,'Rotors &amp; Nozzles'!$N$8:$N$215)+SUMIF('Valves &amp; Acc.'!$A$8:$A$200,$A450,'Valves &amp; Acc.'!$N$8:$N$200)+SUMIF(Controllers!$A$8:$A$209,$A450,Controllers!$N$8:$N$209)+SUMIF('Central Control Systems'!$A$8:$A$198,$A450,'Central Control Systems'!$N$8:$N$198)+SUMIF('LND Services'!$A$8:$A$182,$A450,'LND Services'!$N$8:$N$182)+SUMIF(#REF!,$A450,#REF!)+SUMIF(#REF!,$A450,#REF!)+SUMIF(AG!$A$8:$A$175,$A450,AG!$N$8:$N$175)+SUMIF('Spare Parts'!$A$8:$A$184,$A450,'Spare Parts'!$J$8:$J$184)</f>
        <v>#REF!</v>
      </c>
    </row>
    <row r="451" spans="1:14" x14ac:dyDescent="0.25">
      <c r="A451" s="417" t="s">
        <v>2275</v>
      </c>
      <c r="B451" s="57" t="s">
        <v>2276</v>
      </c>
      <c r="C451" s="102" t="s">
        <v>2286</v>
      </c>
      <c r="D451" s="292">
        <v>229.26</v>
      </c>
      <c r="E451" s="295">
        <v>224.77</v>
      </c>
      <c r="F451" s="245">
        <v>1.9975975441562398E-2</v>
      </c>
      <c r="G451" s="106" t="s">
        <v>639</v>
      </c>
      <c r="H451" s="106">
        <v>6</v>
      </c>
      <c r="I451" s="106" t="s">
        <v>1774</v>
      </c>
      <c r="J451" s="106">
        <v>6</v>
      </c>
      <c r="K451" s="106">
        <v>216</v>
      </c>
      <c r="L451" s="107">
        <v>8.1999999999999993</v>
      </c>
      <c r="M451" s="106" t="s">
        <v>1771</v>
      </c>
      <c r="N451" s="239" t="e">
        <f>SUMIF('Low Volume Irrigation'!$A$8:$A$212,$A451,'Low Volume Irrigation'!$N$8:$N$212)+SUMIF('Spray heads &amp; Nozzles'!$A$8:$A$202,$A451,'Spray heads &amp; Nozzles'!$N$8:$N$202)+SUMIF('Rotors &amp; Nozzles'!$A$8:$A$215,$A451,'Rotors &amp; Nozzles'!$N$8:$N$215)+SUMIF('Valves &amp; Acc.'!$A$8:$A$200,$A451,'Valves &amp; Acc.'!$N$8:$N$200)+SUMIF(Controllers!$A$8:$A$209,$A451,Controllers!$N$8:$N$209)+SUMIF('Central Control Systems'!$A$8:$A$198,$A451,'Central Control Systems'!$N$8:$N$198)+SUMIF('LND Services'!$A$8:$A$182,$A451,'LND Services'!$N$8:$N$182)+SUMIF(#REF!,$A451,#REF!)+SUMIF(#REF!,$A451,#REF!)+SUMIF(AG!$A$8:$A$175,$A451,AG!$N$8:$N$175)+SUMIF('Spare Parts'!$A$8:$A$184,$A451,'Spare Parts'!$J$8:$J$184)</f>
        <v>#REF!</v>
      </c>
    </row>
    <row r="452" spans="1:14" x14ac:dyDescent="0.25">
      <c r="A452" s="149" t="s">
        <v>2644</v>
      </c>
      <c r="B452" s="57" t="s">
        <v>1632</v>
      </c>
      <c r="C452" s="102" t="s">
        <v>1594</v>
      </c>
      <c r="D452" s="292">
        <v>203.09</v>
      </c>
      <c r="E452" s="295">
        <v>199.12</v>
      </c>
      <c r="F452" s="245">
        <v>1.9937725994375245E-2</v>
      </c>
      <c r="G452" s="106" t="s">
        <v>639</v>
      </c>
      <c r="H452" s="106">
        <v>6</v>
      </c>
      <c r="I452" s="106" t="s">
        <v>1774</v>
      </c>
      <c r="J452" s="106">
        <v>6</v>
      </c>
      <c r="K452" s="106">
        <v>192</v>
      </c>
      <c r="L452" s="107">
        <v>9.1</v>
      </c>
      <c r="M452" s="106" t="s">
        <v>1771</v>
      </c>
      <c r="N452" s="239" t="e">
        <f>SUMIF('Low Volume Irrigation'!$A$8:$A$212,$A452,'Low Volume Irrigation'!$N$8:$N$212)+SUMIF('Spray heads &amp; Nozzles'!$A$8:$A$202,$A452,'Spray heads &amp; Nozzles'!$N$8:$N$202)+SUMIF('Rotors &amp; Nozzles'!$A$8:$A$215,$A452,'Rotors &amp; Nozzles'!$N$8:$N$215)+SUMIF('Valves &amp; Acc.'!$A$8:$A$200,$A452,'Valves &amp; Acc.'!$N$8:$N$200)+SUMIF(Controllers!$A$8:$A$209,$A452,Controllers!$N$8:$N$209)+SUMIF('Central Control Systems'!$A$8:$A$198,$A452,'Central Control Systems'!$N$8:$N$198)+SUMIF('LND Services'!$A$8:$A$182,$A452,'LND Services'!$N$8:$N$182)+SUMIF(#REF!,$A452,#REF!)+SUMIF(#REF!,$A452,#REF!)+SUMIF(AG!$A$8:$A$175,$A452,AG!$N$8:$N$175)+SUMIF('Spare Parts'!$A$8:$A$184,$A452,'Spare Parts'!$J$8:$J$184)</f>
        <v>#REF!</v>
      </c>
    </row>
    <row r="453" spans="1:14" x14ac:dyDescent="0.25">
      <c r="A453" s="149" t="s">
        <v>2645</v>
      </c>
      <c r="B453" s="57" t="s">
        <v>1633</v>
      </c>
      <c r="C453" s="102" t="s">
        <v>1595</v>
      </c>
      <c r="D453" s="292">
        <v>233.87</v>
      </c>
      <c r="E453" s="295">
        <v>229.28</v>
      </c>
      <c r="F453" s="245">
        <v>2.001919050942081E-2</v>
      </c>
      <c r="G453" s="106" t="s">
        <v>639</v>
      </c>
      <c r="H453" s="106">
        <v>6</v>
      </c>
      <c r="I453" s="106" t="s">
        <v>1774</v>
      </c>
      <c r="J453" s="106">
        <v>6</v>
      </c>
      <c r="K453" s="106">
        <v>192</v>
      </c>
      <c r="L453" s="107">
        <v>9.1</v>
      </c>
      <c r="M453" s="106" t="s">
        <v>1771</v>
      </c>
      <c r="N453" s="239" t="e">
        <f>SUMIF('Low Volume Irrigation'!$A$8:$A$212,$A453,'Low Volume Irrigation'!$N$8:$N$212)+SUMIF('Spray heads &amp; Nozzles'!$A$8:$A$202,$A453,'Spray heads &amp; Nozzles'!$N$8:$N$202)+SUMIF('Rotors &amp; Nozzles'!$A$8:$A$215,$A453,'Rotors &amp; Nozzles'!$N$8:$N$215)+SUMIF('Valves &amp; Acc.'!$A$8:$A$200,$A453,'Valves &amp; Acc.'!$N$8:$N$200)+SUMIF(Controllers!$A$8:$A$209,$A453,Controllers!$N$8:$N$209)+SUMIF('Central Control Systems'!$A$8:$A$198,$A453,'Central Control Systems'!$N$8:$N$198)+SUMIF('LND Services'!$A$8:$A$182,$A453,'LND Services'!$N$8:$N$182)+SUMIF(#REF!,$A453,#REF!)+SUMIF(#REF!,$A453,#REF!)+SUMIF(AG!$A$8:$A$175,$A453,AG!$N$8:$N$175)+SUMIF('Spare Parts'!$A$8:$A$184,$A453,'Spare Parts'!$J$8:$J$184)</f>
        <v>#REF!</v>
      </c>
    </row>
    <row r="454" spans="1:14" x14ac:dyDescent="0.25">
      <c r="A454" s="149" t="s">
        <v>2646</v>
      </c>
      <c r="B454" s="57" t="s">
        <v>1634</v>
      </c>
      <c r="C454" s="102" t="s">
        <v>1596</v>
      </c>
      <c r="D454" s="292">
        <v>284.77999999999997</v>
      </c>
      <c r="E454" s="295">
        <v>279.2</v>
      </c>
      <c r="F454" s="245">
        <v>1.9985673352435476E-2</v>
      </c>
      <c r="G454" s="106" t="s">
        <v>639</v>
      </c>
      <c r="H454" s="106">
        <v>6</v>
      </c>
      <c r="I454" s="106" t="s">
        <v>1774</v>
      </c>
      <c r="J454" s="106">
        <v>6</v>
      </c>
      <c r="K454" s="106">
        <v>192</v>
      </c>
      <c r="L454" s="107">
        <v>9.1</v>
      </c>
      <c r="M454" s="106" t="s">
        <v>1771</v>
      </c>
      <c r="N454" s="239" t="e">
        <f>SUMIF('Low Volume Irrigation'!$A$8:$A$212,$A454,'Low Volume Irrigation'!$N$8:$N$212)+SUMIF('Spray heads &amp; Nozzles'!$A$8:$A$202,$A454,'Spray heads &amp; Nozzles'!$N$8:$N$202)+SUMIF('Rotors &amp; Nozzles'!$A$8:$A$215,$A454,'Rotors &amp; Nozzles'!$N$8:$N$215)+SUMIF('Valves &amp; Acc.'!$A$8:$A$200,$A454,'Valves &amp; Acc.'!$N$8:$N$200)+SUMIF(Controllers!$A$8:$A$209,$A454,Controllers!$N$8:$N$209)+SUMIF('Central Control Systems'!$A$8:$A$198,$A454,'Central Control Systems'!$N$8:$N$198)+SUMIF('LND Services'!$A$8:$A$182,$A454,'LND Services'!$N$8:$N$182)+SUMIF(#REF!,$A454,#REF!)+SUMIF(#REF!,$A454,#REF!)+SUMIF(AG!$A$8:$A$175,$A454,AG!$N$8:$N$175)+SUMIF('Spare Parts'!$A$8:$A$184,$A454,'Spare Parts'!$J$8:$J$184)</f>
        <v>#REF!</v>
      </c>
    </row>
    <row r="455" spans="1:14" x14ac:dyDescent="0.25">
      <c r="A455" s="149" t="s">
        <v>2647</v>
      </c>
      <c r="B455" s="57" t="s">
        <v>1635</v>
      </c>
      <c r="C455" s="102" t="s">
        <v>1597</v>
      </c>
      <c r="D455" s="292">
        <v>411.31</v>
      </c>
      <c r="E455" s="295">
        <v>403.25</v>
      </c>
      <c r="F455" s="245">
        <v>1.9987600743955367E-2</v>
      </c>
      <c r="G455" s="106" t="s">
        <v>639</v>
      </c>
      <c r="H455" s="106">
        <v>6</v>
      </c>
      <c r="I455" s="106" t="s">
        <v>1774</v>
      </c>
      <c r="J455" s="106">
        <v>6</v>
      </c>
      <c r="K455" s="106">
        <v>192</v>
      </c>
      <c r="L455" s="107">
        <v>9.1</v>
      </c>
      <c r="M455" s="106" t="s">
        <v>1771</v>
      </c>
      <c r="N455" s="239" t="e">
        <f>SUMIF('Low Volume Irrigation'!$A$8:$A$212,$A455,'Low Volume Irrigation'!$N$8:$N$212)+SUMIF('Spray heads &amp; Nozzles'!$A$8:$A$202,$A455,'Spray heads &amp; Nozzles'!$N$8:$N$202)+SUMIF('Rotors &amp; Nozzles'!$A$8:$A$215,$A455,'Rotors &amp; Nozzles'!$N$8:$N$215)+SUMIF('Valves &amp; Acc.'!$A$8:$A$200,$A455,'Valves &amp; Acc.'!$N$8:$N$200)+SUMIF(Controllers!$A$8:$A$209,$A455,Controllers!$N$8:$N$209)+SUMIF('Central Control Systems'!$A$8:$A$198,$A455,'Central Control Systems'!$N$8:$N$198)+SUMIF('LND Services'!$A$8:$A$182,$A455,'LND Services'!$N$8:$N$182)+SUMIF(#REF!,$A455,#REF!)+SUMIF(#REF!,$A455,#REF!)+SUMIF(AG!$A$8:$A$175,$A455,AG!$N$8:$N$175)+SUMIF('Spare Parts'!$A$8:$A$184,$A455,'Spare Parts'!$J$8:$J$184)</f>
        <v>#REF!</v>
      </c>
    </row>
    <row r="456" spans="1:14" x14ac:dyDescent="0.25">
      <c r="A456" s="149" t="s">
        <v>1685</v>
      </c>
      <c r="B456" s="57" t="s">
        <v>1686</v>
      </c>
      <c r="C456" s="102" t="s">
        <v>1696</v>
      </c>
      <c r="D456" s="292">
        <v>322.37</v>
      </c>
      <c r="E456" s="295">
        <v>312.98</v>
      </c>
      <c r="F456" s="245">
        <v>3.0001917055402855E-2</v>
      </c>
      <c r="G456" s="106" t="s">
        <v>639</v>
      </c>
      <c r="H456" s="106">
        <v>4</v>
      </c>
      <c r="I456" s="106" t="s">
        <v>1776</v>
      </c>
      <c r="J456" s="106">
        <v>4</v>
      </c>
      <c r="K456" s="106">
        <v>96</v>
      </c>
      <c r="L456" s="107">
        <v>10.4</v>
      </c>
      <c r="M456" s="106" t="s">
        <v>1771</v>
      </c>
      <c r="N456" s="239" t="e">
        <f>SUMIF('Low Volume Irrigation'!$A$8:$A$212,$A456,'Low Volume Irrigation'!$N$8:$N$212)+SUMIF('Spray heads &amp; Nozzles'!$A$8:$A$202,$A456,'Spray heads &amp; Nozzles'!$N$8:$N$202)+SUMIF('Rotors &amp; Nozzles'!$A$8:$A$215,$A456,'Rotors &amp; Nozzles'!$N$8:$N$215)+SUMIF('Valves &amp; Acc.'!$A$8:$A$200,$A456,'Valves &amp; Acc.'!$N$8:$N$200)+SUMIF(Controllers!$A$8:$A$209,$A456,Controllers!$N$8:$N$209)+SUMIF('Central Control Systems'!$A$8:$A$198,$A456,'Central Control Systems'!$N$8:$N$198)+SUMIF('LND Services'!$A$8:$A$182,$A456,'LND Services'!$N$8:$N$182)+SUMIF(#REF!,$A456,#REF!)+SUMIF(#REF!,$A456,#REF!)+SUMIF(AG!$A$8:$A$175,$A456,AG!$N$8:$N$175)+SUMIF('Spare Parts'!$A$8:$A$184,$A456,'Spare Parts'!$J$8:$J$184)</f>
        <v>#REF!</v>
      </c>
    </row>
    <row r="457" spans="1:14" x14ac:dyDescent="0.25">
      <c r="A457" s="149" t="s">
        <v>474</v>
      </c>
      <c r="B457" s="57" t="s">
        <v>1434</v>
      </c>
      <c r="C457" s="102" t="s">
        <v>1435</v>
      </c>
      <c r="D457" s="292">
        <v>61.04</v>
      </c>
      <c r="E457" s="295">
        <v>59.26</v>
      </c>
      <c r="F457" s="245">
        <v>3.0037124535943319E-2</v>
      </c>
      <c r="G457" s="106" t="s">
        <v>639</v>
      </c>
      <c r="H457" s="106">
        <v>24</v>
      </c>
      <c r="I457" s="106" t="s">
        <v>1774</v>
      </c>
      <c r="J457" s="106" t="s">
        <v>1406</v>
      </c>
      <c r="K457" s="106">
        <v>2112</v>
      </c>
      <c r="L457" s="107">
        <v>2</v>
      </c>
      <c r="M457" s="106" t="s">
        <v>1771</v>
      </c>
      <c r="N457" s="239" t="e">
        <f>SUMIF('Low Volume Irrigation'!$A$8:$A$212,$A457,'Low Volume Irrigation'!$N$8:$N$212)+SUMIF('Spray heads &amp; Nozzles'!$A$8:$A$202,$A457,'Spray heads &amp; Nozzles'!$N$8:$N$202)+SUMIF('Rotors &amp; Nozzles'!$A$8:$A$215,$A457,'Rotors &amp; Nozzles'!$N$8:$N$215)+SUMIF('Valves &amp; Acc.'!$A$8:$A$200,$A457,'Valves &amp; Acc.'!$N$8:$N$200)+SUMIF(Controllers!$A$8:$A$209,$A457,Controllers!$N$8:$N$209)+SUMIF('Central Control Systems'!$A$8:$A$198,$A457,'Central Control Systems'!$N$8:$N$198)+SUMIF('LND Services'!$A$8:$A$182,$A457,'LND Services'!$N$8:$N$182)+SUMIF(#REF!,$A457,#REF!)+SUMIF(#REF!,$A457,#REF!)+SUMIF(AG!$A$8:$A$175,$A457,AG!$N$8:$N$175)+SUMIF('Spare Parts'!$A$8:$A$184,$A457,'Spare Parts'!$J$8:$J$184)</f>
        <v>#REF!</v>
      </c>
    </row>
    <row r="458" spans="1:14" x14ac:dyDescent="0.25">
      <c r="A458" s="149" t="s">
        <v>475</v>
      </c>
      <c r="B458" s="57" t="s">
        <v>1436</v>
      </c>
      <c r="C458" s="102" t="s">
        <v>1437</v>
      </c>
      <c r="D458" s="292">
        <v>109.76</v>
      </c>
      <c r="E458" s="295">
        <v>106.57</v>
      </c>
      <c r="F458" s="245">
        <v>2.993337712301785E-2</v>
      </c>
      <c r="G458" s="106" t="s">
        <v>639</v>
      </c>
      <c r="H458" s="106">
        <v>12</v>
      </c>
      <c r="I458" s="106" t="s">
        <v>1774</v>
      </c>
      <c r="J458" s="106" t="s">
        <v>648</v>
      </c>
      <c r="K458" s="106">
        <v>1728</v>
      </c>
      <c r="L458" s="107">
        <v>1.2</v>
      </c>
      <c r="M458" s="106" t="s">
        <v>1771</v>
      </c>
      <c r="N458" s="239" t="e">
        <f>SUMIF('Low Volume Irrigation'!$A$8:$A$212,$A458,'Low Volume Irrigation'!$N$8:$N$212)+SUMIF('Spray heads &amp; Nozzles'!$A$8:$A$202,$A458,'Spray heads &amp; Nozzles'!$N$8:$N$202)+SUMIF('Rotors &amp; Nozzles'!$A$8:$A$215,$A458,'Rotors &amp; Nozzles'!$N$8:$N$215)+SUMIF('Valves &amp; Acc.'!$A$8:$A$200,$A458,'Valves &amp; Acc.'!$N$8:$N$200)+SUMIF(Controllers!$A$8:$A$209,$A458,Controllers!$N$8:$N$209)+SUMIF('Central Control Systems'!$A$8:$A$198,$A458,'Central Control Systems'!$N$8:$N$198)+SUMIF('LND Services'!$A$8:$A$182,$A458,'LND Services'!$N$8:$N$182)+SUMIF(#REF!,$A458,#REF!)+SUMIF(#REF!,$A458,#REF!)+SUMIF(AG!$A$8:$A$175,$A458,AG!$N$8:$N$175)+SUMIF('Spare Parts'!$A$8:$A$184,$A458,'Spare Parts'!$J$8:$J$184)</f>
        <v>#REF!</v>
      </c>
    </row>
    <row r="459" spans="1:14" x14ac:dyDescent="0.25">
      <c r="A459" s="109" t="s">
        <v>2633</v>
      </c>
      <c r="B459" s="57" t="s">
        <v>1878</v>
      </c>
      <c r="C459" s="102" t="s">
        <v>1890</v>
      </c>
      <c r="D459" s="292">
        <v>189.44</v>
      </c>
      <c r="E459" s="295">
        <v>183.92</v>
      </c>
      <c r="F459" s="245">
        <v>3.001304915180519E-2</v>
      </c>
      <c r="G459" s="106" t="s">
        <v>639</v>
      </c>
      <c r="H459" s="106">
        <v>5</v>
      </c>
      <c r="I459" s="106" t="s">
        <v>1776</v>
      </c>
      <c r="J459" s="106">
        <v>5</v>
      </c>
      <c r="K459" s="106">
        <v>660</v>
      </c>
      <c r="L459" s="107">
        <v>0.5</v>
      </c>
      <c r="M459" s="106" t="s">
        <v>1771</v>
      </c>
      <c r="N459" s="239" t="e">
        <f>SUMIF('Low Volume Irrigation'!$A$8:$A$212,$A459,'Low Volume Irrigation'!$N$8:$N$212)+SUMIF('Spray heads &amp; Nozzles'!$A$8:$A$202,$A459,'Spray heads &amp; Nozzles'!$N$8:$N$202)+SUMIF('Rotors &amp; Nozzles'!$A$8:$A$215,$A459,'Rotors &amp; Nozzles'!$N$8:$N$215)+SUMIF('Valves &amp; Acc.'!$A$8:$A$200,$A459,'Valves &amp; Acc.'!$N$8:$N$200)+SUMIF(Controllers!$A$8:$A$209,$A459,Controllers!$N$8:$N$209)+SUMIF('Central Control Systems'!$A$8:$A$198,$A459,'Central Control Systems'!$N$8:$N$198)+SUMIF('LND Services'!$A$8:$A$182,$A459,'LND Services'!$N$8:$N$182)+SUMIF(#REF!,$A459,#REF!)+SUMIF(#REF!,$A459,#REF!)+SUMIF(AG!$A$8:$A$175,$A459,AG!$N$8:$N$175)+SUMIF('Spare Parts'!$A$8:$A$184,$A459,'Spare Parts'!$J$8:$J$184)</f>
        <v>#REF!</v>
      </c>
    </row>
    <row r="460" spans="1:14" x14ac:dyDescent="0.25">
      <c r="A460" s="148" t="s">
        <v>2350</v>
      </c>
      <c r="B460" s="57" t="s">
        <v>2352</v>
      </c>
      <c r="C460" s="102" t="s">
        <v>2354</v>
      </c>
      <c r="D460" s="292">
        <v>649.12</v>
      </c>
      <c r="E460" s="295">
        <v>636.39</v>
      </c>
      <c r="F460" s="245">
        <v>2.0003456999638614E-2</v>
      </c>
      <c r="G460" s="106" t="s">
        <v>639</v>
      </c>
      <c r="H460" s="106">
        <v>4</v>
      </c>
      <c r="I460" s="106" t="s">
        <v>1774</v>
      </c>
      <c r="J460" s="106">
        <v>4</v>
      </c>
      <c r="K460" s="106">
        <v>96</v>
      </c>
      <c r="L460" s="107">
        <v>11.2</v>
      </c>
      <c r="M460" s="106" t="s">
        <v>1771</v>
      </c>
      <c r="N460" s="239" t="e">
        <f>SUMIF('Low Volume Irrigation'!$A$8:$A$212,$A460,'Low Volume Irrigation'!$N$8:$N$212)+SUMIF('Spray heads &amp; Nozzles'!$A$8:$A$202,$A460,'Spray heads &amp; Nozzles'!$N$8:$N$202)+SUMIF('Rotors &amp; Nozzles'!$A$8:$A$215,$A460,'Rotors &amp; Nozzles'!$N$8:$N$215)+SUMIF('Valves &amp; Acc.'!$A$8:$A$200,$A460,'Valves &amp; Acc.'!$N$8:$N$200)+SUMIF(Controllers!$A$8:$A$209,$A460,Controllers!$N$8:$N$209)+SUMIF('Central Control Systems'!$A$8:$A$198,$A460,'Central Control Systems'!$N$8:$N$198)+SUMIF('LND Services'!$A$8:$A$182,$A460,'LND Services'!$N$8:$N$182)+SUMIF(#REF!,$A460,#REF!)+SUMIF(#REF!,$A460,#REF!)+SUMIF(AG!$A$8:$A$175,$A460,AG!$N$8:$N$175)+SUMIF('Spare Parts'!$A$8:$A$184,$A460,'Spare Parts'!$J$8:$J$184)</f>
        <v>#REF!</v>
      </c>
    </row>
    <row r="461" spans="1:14" x14ac:dyDescent="0.25">
      <c r="A461" s="148" t="s">
        <v>2351</v>
      </c>
      <c r="B461" s="57" t="s">
        <v>2353</v>
      </c>
      <c r="C461" s="102" t="s">
        <v>2355</v>
      </c>
      <c r="D461" s="292">
        <v>110.91</v>
      </c>
      <c r="E461" s="295">
        <v>110.91</v>
      </c>
      <c r="F461" s="245">
        <v>0</v>
      </c>
      <c r="G461" s="106" t="s">
        <v>639</v>
      </c>
      <c r="H461" s="106">
        <v>10</v>
      </c>
      <c r="I461" s="106" t="s">
        <v>1774</v>
      </c>
      <c r="J461" s="106">
        <v>10</v>
      </c>
      <c r="K461" s="106">
        <v>260</v>
      </c>
      <c r="L461" s="107">
        <v>2</v>
      </c>
      <c r="M461" s="106" t="s">
        <v>1771</v>
      </c>
      <c r="N461" s="239" t="e">
        <f>SUMIF('Low Volume Irrigation'!$A$8:$A$212,$A461,'Low Volume Irrigation'!$N$8:$N$212)+SUMIF('Spray heads &amp; Nozzles'!$A$8:$A$202,$A461,'Spray heads &amp; Nozzles'!$N$8:$N$202)+SUMIF('Rotors &amp; Nozzles'!$A$8:$A$215,$A461,'Rotors &amp; Nozzles'!$N$8:$N$215)+SUMIF('Valves &amp; Acc.'!$A$8:$A$200,$A461,'Valves &amp; Acc.'!$N$8:$N$200)+SUMIF(Controllers!$A$8:$A$209,$A461,Controllers!$N$8:$N$209)+SUMIF('Central Control Systems'!$A$8:$A$198,$A461,'Central Control Systems'!$N$8:$N$198)+SUMIF('LND Services'!$A$8:$A$182,$A461,'LND Services'!$N$8:$N$182)+SUMIF(#REF!,$A461,#REF!)+SUMIF(#REF!,$A461,#REF!)+SUMIF(AG!$A$8:$A$175,$A461,AG!$N$8:$N$175)+SUMIF('Spare Parts'!$A$8:$A$184,$A461,'Spare Parts'!$J$8:$J$184)</f>
        <v>#REF!</v>
      </c>
    </row>
    <row r="462" spans="1:14" x14ac:dyDescent="0.25">
      <c r="A462" s="417" t="s">
        <v>2210</v>
      </c>
      <c r="B462" s="57" t="s">
        <v>2215</v>
      </c>
      <c r="C462" s="102" t="s">
        <v>2242</v>
      </c>
      <c r="D462" s="292">
        <v>846.31</v>
      </c>
      <c r="E462" s="295">
        <v>846.31</v>
      </c>
      <c r="F462" s="245">
        <v>0</v>
      </c>
      <c r="G462" s="106" t="s">
        <v>639</v>
      </c>
      <c r="H462" s="106">
        <v>1</v>
      </c>
      <c r="I462" s="106" t="s">
        <v>1776</v>
      </c>
      <c r="J462" s="106">
        <v>1</v>
      </c>
      <c r="K462" s="106">
        <v>20</v>
      </c>
      <c r="L462" s="107">
        <v>5.9</v>
      </c>
      <c r="M462" s="106" t="s">
        <v>1771</v>
      </c>
      <c r="N462" s="239" t="e">
        <f>SUMIF('Low Volume Irrigation'!$A$8:$A$212,$A462,'Low Volume Irrigation'!$N$8:$N$212)+SUMIF('Spray heads &amp; Nozzles'!$A$8:$A$202,$A462,'Spray heads &amp; Nozzles'!$N$8:$N$202)+SUMIF('Rotors &amp; Nozzles'!$A$8:$A$215,$A462,'Rotors &amp; Nozzles'!$N$8:$N$215)+SUMIF('Valves &amp; Acc.'!$A$8:$A$200,$A462,'Valves &amp; Acc.'!$N$8:$N$200)+SUMIF(Controllers!$A$8:$A$209,$A462,Controllers!$N$8:$N$209)+SUMIF('Central Control Systems'!$A$8:$A$198,$A462,'Central Control Systems'!$N$8:$N$198)+SUMIF('LND Services'!$A$8:$A$182,$A462,'LND Services'!$N$8:$N$182)+SUMIF(#REF!,$A462,#REF!)+SUMIF(#REF!,$A462,#REF!)+SUMIF(AG!$A$8:$A$175,$A462,AG!$N$8:$N$175)+SUMIF('Spare Parts'!$A$8:$A$184,$A462,'Spare Parts'!$J$8:$J$184)</f>
        <v>#REF!</v>
      </c>
    </row>
    <row r="463" spans="1:14" x14ac:dyDescent="0.25">
      <c r="A463" s="148" t="s">
        <v>2211</v>
      </c>
      <c r="B463" s="57" t="s">
        <v>2216</v>
      </c>
      <c r="C463" s="102" t="s">
        <v>2243</v>
      </c>
      <c r="D463" s="292">
        <v>1118.26</v>
      </c>
      <c r="E463" s="295">
        <v>1118.26</v>
      </c>
      <c r="F463" s="245">
        <v>0</v>
      </c>
      <c r="G463" s="106" t="s">
        <v>639</v>
      </c>
      <c r="H463" s="106">
        <v>1</v>
      </c>
      <c r="I463" s="106" t="s">
        <v>1776</v>
      </c>
      <c r="J463" s="106">
        <v>1</v>
      </c>
      <c r="K463" s="106">
        <v>20</v>
      </c>
      <c r="L463" s="107">
        <v>5.9</v>
      </c>
      <c r="M463" s="106" t="s">
        <v>1771</v>
      </c>
      <c r="N463" s="239" t="e">
        <f>SUMIF('Low Volume Irrigation'!$A$8:$A$212,$A463,'Low Volume Irrigation'!$N$8:$N$212)+SUMIF('Spray heads &amp; Nozzles'!$A$8:$A$202,$A463,'Spray heads &amp; Nozzles'!$N$8:$N$202)+SUMIF('Rotors &amp; Nozzles'!$A$8:$A$215,$A463,'Rotors &amp; Nozzles'!$N$8:$N$215)+SUMIF('Valves &amp; Acc.'!$A$8:$A$200,$A463,'Valves &amp; Acc.'!$N$8:$N$200)+SUMIF(Controllers!$A$8:$A$209,$A463,Controllers!$N$8:$N$209)+SUMIF('Central Control Systems'!$A$8:$A$198,$A463,'Central Control Systems'!$N$8:$N$198)+SUMIF('LND Services'!$A$8:$A$182,$A463,'LND Services'!$N$8:$N$182)+SUMIF(#REF!,$A463,#REF!)+SUMIF(#REF!,$A463,#REF!)+SUMIF(AG!$A$8:$A$175,$A463,AG!$N$8:$N$175)+SUMIF('Spare Parts'!$A$8:$A$184,$A463,'Spare Parts'!$J$8:$J$184)</f>
        <v>#REF!</v>
      </c>
    </row>
    <row r="464" spans="1:14" x14ac:dyDescent="0.25">
      <c r="A464" s="148" t="s">
        <v>477</v>
      </c>
      <c r="B464" s="57" t="s">
        <v>1439</v>
      </c>
      <c r="C464" s="102" t="s">
        <v>2226</v>
      </c>
      <c r="D464" s="292">
        <v>312.88</v>
      </c>
      <c r="E464" s="295">
        <v>312.88</v>
      </c>
      <c r="F464" s="245">
        <v>0</v>
      </c>
      <c r="G464" s="106" t="s">
        <v>639</v>
      </c>
      <c r="H464" s="106">
        <v>1</v>
      </c>
      <c r="I464" s="106" t="s">
        <v>1776</v>
      </c>
      <c r="J464" s="106" t="s">
        <v>670</v>
      </c>
      <c r="K464" s="106">
        <v>780</v>
      </c>
      <c r="L464" s="107">
        <v>1.7</v>
      </c>
      <c r="M464" s="106" t="s">
        <v>1771</v>
      </c>
      <c r="N464" s="239" t="e">
        <f>SUMIF('Low Volume Irrigation'!$A$8:$A$212,$A464,'Low Volume Irrigation'!$N$8:$N$212)+SUMIF('Spray heads &amp; Nozzles'!$A$8:$A$202,$A464,'Spray heads &amp; Nozzles'!$N$8:$N$202)+SUMIF('Rotors &amp; Nozzles'!$A$8:$A$215,$A464,'Rotors &amp; Nozzles'!$N$8:$N$215)+SUMIF('Valves &amp; Acc.'!$A$8:$A$200,$A464,'Valves &amp; Acc.'!$N$8:$N$200)+SUMIF(Controllers!$A$8:$A$209,$A464,Controllers!$N$8:$N$209)+SUMIF('Central Control Systems'!$A$8:$A$198,$A464,'Central Control Systems'!$N$8:$N$198)+SUMIF('LND Services'!$A$8:$A$182,$A464,'LND Services'!$N$8:$N$182)+SUMIF(#REF!,$A464,#REF!)+SUMIF(#REF!,$A464,#REF!)+SUMIF(AG!$A$8:$A$175,$A464,AG!$N$8:$N$175)+SUMIF('Spare Parts'!$A$8:$A$184,$A464,'Spare Parts'!$J$8:$J$184)</f>
        <v>#REF!</v>
      </c>
    </row>
    <row r="465" spans="1:14" x14ac:dyDescent="0.25">
      <c r="A465" s="148" t="s">
        <v>2212</v>
      </c>
      <c r="B465" s="57" t="s">
        <v>2217</v>
      </c>
      <c r="C465" s="102" t="s">
        <v>2220</v>
      </c>
      <c r="D465" s="292">
        <v>536.55999999999995</v>
      </c>
      <c r="E465" s="295">
        <v>536.55999999999995</v>
      </c>
      <c r="F465" s="245">
        <v>0</v>
      </c>
      <c r="G465" s="106" t="s">
        <v>639</v>
      </c>
      <c r="H465" s="106">
        <v>1</v>
      </c>
      <c r="I465" s="106" t="s">
        <v>1776</v>
      </c>
      <c r="J465" s="106">
        <v>1</v>
      </c>
      <c r="K465" s="106">
        <v>20</v>
      </c>
      <c r="L465" s="107">
        <v>1.9</v>
      </c>
      <c r="M465" s="106" t="s">
        <v>1772</v>
      </c>
      <c r="N465" s="239" t="e">
        <f>SUMIF('Low Volume Irrigation'!$A$8:$A$212,$A465,'Low Volume Irrigation'!$N$8:$N$212)+SUMIF('Spray heads &amp; Nozzles'!$A$8:$A$202,$A465,'Spray heads &amp; Nozzles'!$N$8:$N$202)+SUMIF('Rotors &amp; Nozzles'!$A$8:$A$215,$A465,'Rotors &amp; Nozzles'!$N$8:$N$215)+SUMIF('Valves &amp; Acc.'!$A$8:$A$200,$A465,'Valves &amp; Acc.'!$N$8:$N$200)+SUMIF(Controllers!$A$8:$A$209,$A465,Controllers!$N$8:$N$209)+SUMIF('Central Control Systems'!$A$8:$A$198,$A465,'Central Control Systems'!$N$8:$N$198)+SUMIF('LND Services'!$A$8:$A$182,$A465,'LND Services'!$N$8:$N$182)+SUMIF(#REF!,$A465,#REF!)+SUMIF(#REF!,$A465,#REF!)+SUMIF(AG!$A$8:$A$175,$A465,AG!$N$8:$N$175)+SUMIF('Spare Parts'!$A$8:$A$184,$A465,'Spare Parts'!$J$8:$J$184)</f>
        <v>#REF!</v>
      </c>
    </row>
    <row r="466" spans="1:14" x14ac:dyDescent="0.25">
      <c r="A466" s="148" t="s">
        <v>2213</v>
      </c>
      <c r="B466" s="57" t="s">
        <v>2218</v>
      </c>
      <c r="C466" s="102" t="s">
        <v>2244</v>
      </c>
      <c r="D466" s="292">
        <v>341.73</v>
      </c>
      <c r="E466" s="295">
        <v>341.73</v>
      </c>
      <c r="F466" s="245">
        <v>0</v>
      </c>
      <c r="G466" s="106" t="s">
        <v>639</v>
      </c>
      <c r="H466" s="106">
        <v>1</v>
      </c>
      <c r="I466" s="106" t="s">
        <v>1776</v>
      </c>
      <c r="J466" s="106">
        <v>6</v>
      </c>
      <c r="K466" s="106">
        <v>1008</v>
      </c>
      <c r="L466" s="107">
        <v>1.2</v>
      </c>
      <c r="M466" s="106" t="s">
        <v>1771</v>
      </c>
      <c r="N466" s="239" t="e">
        <f>SUMIF('Low Volume Irrigation'!$A$8:$A$212,$A466,'Low Volume Irrigation'!$N$8:$N$212)+SUMIF('Spray heads &amp; Nozzles'!$A$8:$A$202,$A466,'Spray heads &amp; Nozzles'!$N$8:$N$202)+SUMIF('Rotors &amp; Nozzles'!$A$8:$A$215,$A466,'Rotors &amp; Nozzles'!$N$8:$N$215)+SUMIF('Valves &amp; Acc.'!$A$8:$A$200,$A466,'Valves &amp; Acc.'!$N$8:$N$200)+SUMIF(Controllers!$A$8:$A$209,$A466,Controllers!$N$8:$N$209)+SUMIF('Central Control Systems'!$A$8:$A$198,$A466,'Central Control Systems'!$N$8:$N$198)+SUMIF('LND Services'!$A$8:$A$182,$A466,'LND Services'!$N$8:$N$182)+SUMIF(#REF!,$A466,#REF!)+SUMIF(#REF!,$A466,#REF!)+SUMIF(AG!$A$8:$A$175,$A466,AG!$N$8:$N$175)+SUMIF('Spare Parts'!$A$8:$A$184,$A466,'Spare Parts'!$J$8:$J$184)</f>
        <v>#REF!</v>
      </c>
    </row>
    <row r="467" spans="1:14" x14ac:dyDescent="0.25">
      <c r="A467" s="148" t="s">
        <v>481</v>
      </c>
      <c r="B467" s="57" t="s">
        <v>1445</v>
      </c>
      <c r="C467" s="102" t="s">
        <v>1446</v>
      </c>
      <c r="D467" s="292">
        <v>2727.98</v>
      </c>
      <c r="E467" s="295">
        <v>2598.08</v>
      </c>
      <c r="F467" s="245">
        <v>4.999846040152732E-2</v>
      </c>
      <c r="G467" s="106" t="s">
        <v>639</v>
      </c>
      <c r="H467" s="106">
        <v>1</v>
      </c>
      <c r="I467" s="106" t="s">
        <v>1776</v>
      </c>
      <c r="J467" s="106" t="s">
        <v>1097</v>
      </c>
      <c r="K467" s="106">
        <v>10</v>
      </c>
      <c r="L467" s="107">
        <v>9.3000000000000007</v>
      </c>
      <c r="M467" s="106" t="s">
        <v>1772</v>
      </c>
      <c r="N467" s="239" t="e">
        <f>SUMIF('Low Volume Irrigation'!$A$8:$A$212,$A467,'Low Volume Irrigation'!$N$8:$N$212)+SUMIF('Spray heads &amp; Nozzles'!$A$8:$A$202,$A467,'Spray heads &amp; Nozzles'!$N$8:$N$202)+SUMIF('Rotors &amp; Nozzles'!$A$8:$A$215,$A467,'Rotors &amp; Nozzles'!$N$8:$N$215)+SUMIF('Valves &amp; Acc.'!$A$8:$A$200,$A467,'Valves &amp; Acc.'!$N$8:$N$200)+SUMIF(Controllers!$A$8:$A$209,$A467,Controllers!$N$8:$N$209)+SUMIF('Central Control Systems'!$A$8:$A$198,$A467,'Central Control Systems'!$N$8:$N$198)+SUMIF('LND Services'!$A$8:$A$182,$A467,'LND Services'!$N$8:$N$182)+SUMIF(#REF!,$A467,#REF!)+SUMIF(#REF!,$A467,#REF!)+SUMIF(AG!$A$8:$A$175,$A467,AG!$N$8:$N$175)+SUMIF('Spare Parts'!$A$8:$A$184,$A467,'Spare Parts'!$J$8:$J$184)</f>
        <v>#REF!</v>
      </c>
    </row>
    <row r="468" spans="1:14" x14ac:dyDescent="0.25">
      <c r="A468" s="148" t="s">
        <v>482</v>
      </c>
      <c r="B468" s="57" t="s">
        <v>1447</v>
      </c>
      <c r="C468" s="102" t="s">
        <v>1448</v>
      </c>
      <c r="D468" s="292">
        <v>4711.3599999999997</v>
      </c>
      <c r="E468" s="295">
        <v>4487</v>
      </c>
      <c r="F468" s="245">
        <v>5.0002228660574924E-2</v>
      </c>
      <c r="G468" s="106" t="s">
        <v>639</v>
      </c>
      <c r="H468" s="106">
        <v>1</v>
      </c>
      <c r="I468" s="106" t="s">
        <v>1776</v>
      </c>
      <c r="J468" s="106" t="s">
        <v>1097</v>
      </c>
      <c r="K468" s="106">
        <v>8</v>
      </c>
      <c r="L468" s="107">
        <v>16.7</v>
      </c>
      <c r="M468" s="106" t="s">
        <v>1772</v>
      </c>
      <c r="N468" s="239" t="e">
        <f>SUMIF('Low Volume Irrigation'!$A$8:$A$212,$A468,'Low Volume Irrigation'!$N$8:$N$212)+SUMIF('Spray heads &amp; Nozzles'!$A$8:$A$202,$A468,'Spray heads &amp; Nozzles'!$N$8:$N$202)+SUMIF('Rotors &amp; Nozzles'!$A$8:$A$215,$A468,'Rotors &amp; Nozzles'!$N$8:$N$215)+SUMIF('Valves &amp; Acc.'!$A$8:$A$200,$A468,'Valves &amp; Acc.'!$N$8:$N$200)+SUMIF(Controllers!$A$8:$A$209,$A468,Controllers!$N$8:$N$209)+SUMIF('Central Control Systems'!$A$8:$A$198,$A468,'Central Control Systems'!$N$8:$N$198)+SUMIF('LND Services'!$A$8:$A$182,$A468,'LND Services'!$N$8:$N$182)+SUMIF(#REF!,$A468,#REF!)+SUMIF(#REF!,$A468,#REF!)+SUMIF(AG!$A$8:$A$175,$A468,AG!$N$8:$N$175)+SUMIF('Spare Parts'!$A$8:$A$184,$A468,'Spare Parts'!$J$8:$J$184)</f>
        <v>#REF!</v>
      </c>
    </row>
    <row r="469" spans="1:14" x14ac:dyDescent="0.25">
      <c r="A469" s="148" t="s">
        <v>484</v>
      </c>
      <c r="B469" s="57" t="s">
        <v>1450</v>
      </c>
      <c r="C469" s="102" t="s">
        <v>1451</v>
      </c>
      <c r="D469" s="292">
        <v>55.73</v>
      </c>
      <c r="E469" s="295">
        <v>54.11</v>
      </c>
      <c r="F469" s="245">
        <v>2.9939013121419285E-2</v>
      </c>
      <c r="G469" s="106" t="s">
        <v>639</v>
      </c>
      <c r="H469" s="106">
        <v>20</v>
      </c>
      <c r="I469" s="106" t="s">
        <v>1776</v>
      </c>
      <c r="J469" s="106" t="s">
        <v>767</v>
      </c>
      <c r="K469" s="106">
        <v>280</v>
      </c>
      <c r="L469" s="107">
        <v>7.6</v>
      </c>
      <c r="M469" s="106" t="s">
        <v>1771</v>
      </c>
      <c r="N469" s="239" t="e">
        <f>SUMIF('Low Volume Irrigation'!$A$8:$A$212,$A469,'Low Volume Irrigation'!$N$8:$N$212)+SUMIF('Spray heads &amp; Nozzles'!$A$8:$A$202,$A469,'Spray heads &amp; Nozzles'!$N$8:$N$202)+SUMIF('Rotors &amp; Nozzles'!$A$8:$A$215,$A469,'Rotors &amp; Nozzles'!$N$8:$N$215)+SUMIF('Valves &amp; Acc.'!$A$8:$A$200,$A469,'Valves &amp; Acc.'!$N$8:$N$200)+SUMIF(Controllers!$A$8:$A$209,$A469,Controllers!$N$8:$N$209)+SUMIF('Central Control Systems'!$A$8:$A$198,$A469,'Central Control Systems'!$N$8:$N$198)+SUMIF('LND Services'!$A$8:$A$182,$A469,'LND Services'!$N$8:$N$182)+SUMIF(#REF!,$A469,#REF!)+SUMIF(#REF!,$A469,#REF!)+SUMIF(AG!$A$8:$A$175,$A469,AG!$N$8:$N$175)+SUMIF('Spare Parts'!$A$8:$A$184,$A469,'Spare Parts'!$J$8:$J$184)</f>
        <v>#REF!</v>
      </c>
    </row>
    <row r="470" spans="1:14" x14ac:dyDescent="0.25">
      <c r="A470" s="148" t="s">
        <v>485</v>
      </c>
      <c r="B470" s="57" t="s">
        <v>1452</v>
      </c>
      <c r="C470" s="102" t="s">
        <v>1453</v>
      </c>
      <c r="D470" s="292">
        <v>201.2</v>
      </c>
      <c r="E470" s="295">
        <v>195.35</v>
      </c>
      <c r="F470" s="245">
        <v>2.9946250319938545E-2</v>
      </c>
      <c r="G470" s="106" t="s">
        <v>639</v>
      </c>
      <c r="H470" s="106">
        <v>10</v>
      </c>
      <c r="I470" s="106" t="s">
        <v>1774</v>
      </c>
      <c r="J470" s="106" t="s">
        <v>640</v>
      </c>
      <c r="K470" s="106">
        <v>240</v>
      </c>
      <c r="L470" s="107">
        <v>6.4</v>
      </c>
      <c r="M470" s="106" t="s">
        <v>1771</v>
      </c>
      <c r="N470" s="239" t="e">
        <f>SUMIF('Low Volume Irrigation'!$A$8:$A$212,$A470,'Low Volume Irrigation'!$N$8:$N$212)+SUMIF('Spray heads &amp; Nozzles'!$A$8:$A$202,$A470,'Spray heads &amp; Nozzles'!$N$8:$N$202)+SUMIF('Rotors &amp; Nozzles'!$A$8:$A$215,$A470,'Rotors &amp; Nozzles'!$N$8:$N$215)+SUMIF('Valves &amp; Acc.'!$A$8:$A$200,$A470,'Valves &amp; Acc.'!$N$8:$N$200)+SUMIF(Controllers!$A$8:$A$209,$A470,Controllers!$N$8:$N$209)+SUMIF('Central Control Systems'!$A$8:$A$198,$A470,'Central Control Systems'!$N$8:$N$198)+SUMIF('LND Services'!$A$8:$A$182,$A470,'LND Services'!$N$8:$N$182)+SUMIF(#REF!,$A470,#REF!)+SUMIF(#REF!,$A470,#REF!)+SUMIF(AG!$A$8:$A$175,$A470,AG!$N$8:$N$175)+SUMIF('Spare Parts'!$A$8:$A$184,$A470,'Spare Parts'!$J$8:$J$184)</f>
        <v>#REF!</v>
      </c>
    </row>
    <row r="471" spans="1:14" x14ac:dyDescent="0.25">
      <c r="A471" s="148" t="s">
        <v>2224</v>
      </c>
      <c r="B471" s="57" t="s">
        <v>2225</v>
      </c>
      <c r="C471" s="102" t="s">
        <v>2246</v>
      </c>
      <c r="D471" s="292">
        <v>149.27000000000001</v>
      </c>
      <c r="E471" s="295">
        <v>149.27000000000001</v>
      </c>
      <c r="F471" s="245">
        <v>0</v>
      </c>
      <c r="G471" s="106" t="s">
        <v>639</v>
      </c>
      <c r="H471" s="106">
        <v>10</v>
      </c>
      <c r="I471" s="106" t="s">
        <v>1774</v>
      </c>
      <c r="J471" s="106">
        <v>10</v>
      </c>
      <c r="K471" s="106">
        <v>200</v>
      </c>
      <c r="L471" s="107">
        <v>6.35</v>
      </c>
      <c r="M471" s="106" t="s">
        <v>1771</v>
      </c>
      <c r="N471" s="239" t="e">
        <f>SUMIF('Low Volume Irrigation'!$A$8:$A$212,$A471,'Low Volume Irrigation'!$N$8:$N$212)+SUMIF('Spray heads &amp; Nozzles'!$A$8:$A$202,$A471,'Spray heads &amp; Nozzles'!$N$8:$N$202)+SUMIF('Rotors &amp; Nozzles'!$A$8:$A$215,$A471,'Rotors &amp; Nozzles'!$N$8:$N$215)+SUMIF('Valves &amp; Acc.'!$A$8:$A$200,$A471,'Valves &amp; Acc.'!$N$8:$N$200)+SUMIF(Controllers!$A$8:$A$209,$A471,Controllers!$N$8:$N$209)+SUMIF('Central Control Systems'!$A$8:$A$198,$A471,'Central Control Systems'!$N$8:$N$198)+SUMIF('LND Services'!$A$8:$A$182,$A471,'LND Services'!$N$8:$N$182)+SUMIF(#REF!,$A471,#REF!)+SUMIF(#REF!,$A471,#REF!)+SUMIF(AG!$A$8:$A$175,$A471,AG!$N$8:$N$175)+SUMIF('Spare Parts'!$A$8:$A$184,$A471,'Spare Parts'!$J$8:$J$184)</f>
        <v>#REF!</v>
      </c>
    </row>
    <row r="472" spans="1:14" x14ac:dyDescent="0.25">
      <c r="A472" s="108" t="s">
        <v>2476</v>
      </c>
      <c r="B472" s="57" t="s">
        <v>2477</v>
      </c>
      <c r="C472" s="102" t="s">
        <v>2478</v>
      </c>
      <c r="D472" s="292">
        <v>80.87</v>
      </c>
      <c r="E472" s="295">
        <v>79.28</v>
      </c>
      <c r="F472" s="245">
        <v>2.0055499495459175E-2</v>
      </c>
      <c r="G472" s="106" t="s">
        <v>639</v>
      </c>
      <c r="H472" s="106">
        <v>5</v>
      </c>
      <c r="I472" s="106" t="s">
        <v>1776</v>
      </c>
      <c r="J472" s="106" t="s">
        <v>667</v>
      </c>
      <c r="K472" s="106">
        <v>420</v>
      </c>
      <c r="L472" s="107">
        <v>3.5</v>
      </c>
      <c r="M472" s="106" t="s">
        <v>1771</v>
      </c>
      <c r="N472" s="239" t="e">
        <f>SUMIF('Low Volume Irrigation'!$A$8:$A$212,$A472,'Low Volume Irrigation'!$N$8:$N$212)+SUMIF('Spray heads &amp; Nozzles'!$A$8:$A$202,$A472,'Spray heads &amp; Nozzles'!$N$8:$N$202)+SUMIF('Rotors &amp; Nozzles'!$A$8:$A$215,$A472,'Rotors &amp; Nozzles'!$N$8:$N$215)+SUMIF('Valves &amp; Acc.'!$A$8:$A$200,$A472,'Valves &amp; Acc.'!$N$8:$N$200)+SUMIF(Controllers!$A$8:$A$209,$A472,Controllers!$N$8:$N$209)+SUMIF('Central Control Systems'!$A$8:$A$198,$A472,'Central Control Systems'!$N$8:$N$198)+SUMIF('LND Services'!$A$8:$A$182,$A472,'LND Services'!$N$8:$N$182)+SUMIF(#REF!,$A472,#REF!)+SUMIF(#REF!,$A472,#REF!)+SUMIF(AG!$A$8:$A$175,$A472,AG!$N$8:$N$175)+SUMIF('Spare Parts'!$A$8:$A$184,$A472,'Spare Parts'!$J$8:$J$184)</f>
        <v>#REF!</v>
      </c>
    </row>
    <row r="473" spans="1:14" x14ac:dyDescent="0.25">
      <c r="A473" s="131" t="s">
        <v>2171</v>
      </c>
      <c r="B473" s="57" t="s">
        <v>2177</v>
      </c>
      <c r="C473" s="102" t="s">
        <v>2164</v>
      </c>
      <c r="D473" s="292">
        <v>124.17</v>
      </c>
      <c r="E473" s="295">
        <v>124.17</v>
      </c>
      <c r="F473" s="245">
        <v>0</v>
      </c>
      <c r="G473" s="106" t="s">
        <v>639</v>
      </c>
      <c r="H473" s="106">
        <v>6</v>
      </c>
      <c r="I473" s="106" t="s">
        <v>1774</v>
      </c>
      <c r="J473" s="106">
        <v>6</v>
      </c>
      <c r="K473" s="106">
        <v>144</v>
      </c>
      <c r="L473" s="107">
        <v>6.1</v>
      </c>
      <c r="M473" s="106" t="s">
        <v>1771</v>
      </c>
      <c r="N473" s="239" t="e">
        <f>SUMIF('Low Volume Irrigation'!$A$8:$A$212,$A473,'Low Volume Irrigation'!$N$8:$N$212)+SUMIF('Spray heads &amp; Nozzles'!$A$8:$A$202,$A473,'Spray heads &amp; Nozzles'!$N$8:$N$202)+SUMIF('Rotors &amp; Nozzles'!$A$8:$A$215,$A473,'Rotors &amp; Nozzles'!$N$8:$N$215)+SUMIF('Valves &amp; Acc.'!$A$8:$A$200,$A473,'Valves &amp; Acc.'!$N$8:$N$200)+SUMIF(Controllers!$A$8:$A$209,$A473,Controllers!$N$8:$N$209)+SUMIF('Central Control Systems'!$A$8:$A$198,$A473,'Central Control Systems'!$N$8:$N$198)+SUMIF('LND Services'!$A$8:$A$182,$A473,'LND Services'!$N$8:$N$182)+SUMIF(#REF!,$A473,#REF!)+SUMIF(#REF!,$A473,#REF!)+SUMIF(AG!$A$8:$A$175,$A473,AG!$N$8:$N$175)+SUMIF('Spare Parts'!$A$8:$A$184,$A473,'Spare Parts'!$J$8:$J$184)</f>
        <v>#REF!</v>
      </c>
    </row>
    <row r="474" spans="1:14" x14ac:dyDescent="0.25">
      <c r="A474" s="131" t="s">
        <v>2172</v>
      </c>
      <c r="B474" s="57" t="s">
        <v>2178</v>
      </c>
      <c r="C474" s="102" t="s">
        <v>2165</v>
      </c>
      <c r="D474" s="292">
        <v>178.01</v>
      </c>
      <c r="E474" s="295">
        <v>149</v>
      </c>
      <c r="F474" s="245">
        <v>0.19469798657718115</v>
      </c>
      <c r="G474" s="106" t="s">
        <v>639</v>
      </c>
      <c r="H474" s="106">
        <v>4</v>
      </c>
      <c r="I474" s="106" t="s">
        <v>1774</v>
      </c>
      <c r="J474" s="106">
        <v>4</v>
      </c>
      <c r="K474" s="106">
        <v>96</v>
      </c>
      <c r="L474" s="107">
        <v>5.6</v>
      </c>
      <c r="M474" s="106" t="s">
        <v>1771</v>
      </c>
      <c r="N474" s="239" t="e">
        <f>SUMIF('Low Volume Irrigation'!$A$8:$A$212,$A474,'Low Volume Irrigation'!$N$8:$N$212)+SUMIF('Spray heads &amp; Nozzles'!$A$8:$A$202,$A474,'Spray heads &amp; Nozzles'!$N$8:$N$202)+SUMIF('Rotors &amp; Nozzles'!$A$8:$A$215,$A474,'Rotors &amp; Nozzles'!$N$8:$N$215)+SUMIF('Valves &amp; Acc.'!$A$8:$A$200,$A474,'Valves &amp; Acc.'!$N$8:$N$200)+SUMIF(Controllers!$A$8:$A$209,$A474,Controllers!$N$8:$N$209)+SUMIF('Central Control Systems'!$A$8:$A$198,$A474,'Central Control Systems'!$N$8:$N$198)+SUMIF('LND Services'!$A$8:$A$182,$A474,'LND Services'!$N$8:$N$182)+SUMIF(#REF!,$A474,#REF!)+SUMIF(#REF!,$A474,#REF!)+SUMIF(AG!$A$8:$A$175,$A474,AG!$N$8:$N$175)+SUMIF('Spare Parts'!$A$8:$A$184,$A474,'Spare Parts'!$J$8:$J$184)</f>
        <v>#REF!</v>
      </c>
    </row>
    <row r="475" spans="1:14" x14ac:dyDescent="0.25">
      <c r="A475" s="131" t="s">
        <v>2173</v>
      </c>
      <c r="B475" s="57" t="s">
        <v>2179</v>
      </c>
      <c r="C475" s="102" t="s">
        <v>2166</v>
      </c>
      <c r="D475" s="292">
        <v>176.18</v>
      </c>
      <c r="E475" s="295">
        <v>146.09</v>
      </c>
      <c r="F475" s="245">
        <v>0.20596892326647959</v>
      </c>
      <c r="G475" s="106" t="s">
        <v>639</v>
      </c>
      <c r="H475" s="106">
        <v>6</v>
      </c>
      <c r="I475" s="106" t="s">
        <v>1774</v>
      </c>
      <c r="J475" s="106">
        <v>6</v>
      </c>
      <c r="K475" s="106">
        <v>144</v>
      </c>
      <c r="L475" s="107">
        <v>6.1</v>
      </c>
      <c r="M475" s="106" t="s">
        <v>1771</v>
      </c>
      <c r="N475" s="239" t="e">
        <f>SUMIF('Low Volume Irrigation'!$A$8:$A$212,$A475,'Low Volume Irrigation'!$N$8:$N$212)+SUMIF('Spray heads &amp; Nozzles'!$A$8:$A$202,$A475,'Spray heads &amp; Nozzles'!$N$8:$N$202)+SUMIF('Rotors &amp; Nozzles'!$A$8:$A$215,$A475,'Rotors &amp; Nozzles'!$N$8:$N$215)+SUMIF('Valves &amp; Acc.'!$A$8:$A$200,$A475,'Valves &amp; Acc.'!$N$8:$N$200)+SUMIF(Controllers!$A$8:$A$209,$A475,Controllers!$N$8:$N$209)+SUMIF('Central Control Systems'!$A$8:$A$198,$A475,'Central Control Systems'!$N$8:$N$198)+SUMIF('LND Services'!$A$8:$A$182,$A475,'LND Services'!$N$8:$N$182)+SUMIF(#REF!,$A475,#REF!)+SUMIF(#REF!,$A475,#REF!)+SUMIF(AG!$A$8:$A$175,$A475,AG!$N$8:$N$175)+SUMIF('Spare Parts'!$A$8:$A$184,$A475,'Spare Parts'!$J$8:$J$184)</f>
        <v>#REF!</v>
      </c>
    </row>
    <row r="476" spans="1:14" x14ac:dyDescent="0.25">
      <c r="A476" s="131" t="s">
        <v>2174</v>
      </c>
      <c r="B476" s="57" t="s">
        <v>2180</v>
      </c>
      <c r="C476" s="102" t="s">
        <v>2167</v>
      </c>
      <c r="D476" s="292">
        <v>213.89</v>
      </c>
      <c r="E476" s="295">
        <v>213.89</v>
      </c>
      <c r="F476" s="245">
        <v>0</v>
      </c>
      <c r="G476" s="106" t="s">
        <v>639</v>
      </c>
      <c r="H476" s="106">
        <v>6</v>
      </c>
      <c r="I476" s="106" t="s">
        <v>1774</v>
      </c>
      <c r="J476" s="106">
        <v>6</v>
      </c>
      <c r="K476" s="106">
        <v>144</v>
      </c>
      <c r="L476" s="107">
        <v>5.6</v>
      </c>
      <c r="M476" s="106" t="s">
        <v>1771</v>
      </c>
      <c r="N476" s="239" t="e">
        <f>SUMIF('Low Volume Irrigation'!$A$8:$A$212,$A476,'Low Volume Irrigation'!$N$8:$N$212)+SUMIF('Spray heads &amp; Nozzles'!$A$8:$A$202,$A476,'Spray heads &amp; Nozzles'!$N$8:$N$202)+SUMIF('Rotors &amp; Nozzles'!$A$8:$A$215,$A476,'Rotors &amp; Nozzles'!$N$8:$N$215)+SUMIF('Valves &amp; Acc.'!$A$8:$A$200,$A476,'Valves &amp; Acc.'!$N$8:$N$200)+SUMIF(Controllers!$A$8:$A$209,$A476,Controllers!$N$8:$N$209)+SUMIF('Central Control Systems'!$A$8:$A$198,$A476,'Central Control Systems'!$N$8:$N$198)+SUMIF('LND Services'!$A$8:$A$182,$A476,'LND Services'!$N$8:$N$182)+SUMIF(#REF!,$A476,#REF!)+SUMIF(#REF!,$A476,#REF!)+SUMIF(AG!$A$8:$A$175,$A476,AG!$N$8:$N$175)+SUMIF('Spare Parts'!$A$8:$A$184,$A476,'Spare Parts'!$J$8:$J$184)</f>
        <v>#REF!</v>
      </c>
    </row>
    <row r="477" spans="1:14" x14ac:dyDescent="0.25">
      <c r="A477" s="131" t="s">
        <v>2175</v>
      </c>
      <c r="B477" s="57" t="s">
        <v>2181</v>
      </c>
      <c r="C477" s="102" t="s">
        <v>2168</v>
      </c>
      <c r="D477" s="292">
        <v>233.42</v>
      </c>
      <c r="E477" s="295">
        <v>233.42</v>
      </c>
      <c r="F477" s="245">
        <v>0</v>
      </c>
      <c r="G477" s="106" t="s">
        <v>639</v>
      </c>
      <c r="H477" s="106">
        <v>6</v>
      </c>
      <c r="I477" s="106" t="s">
        <v>1774</v>
      </c>
      <c r="J477" s="106">
        <v>6</v>
      </c>
      <c r="K477" s="106">
        <v>144</v>
      </c>
      <c r="L477" s="107">
        <v>6.1</v>
      </c>
      <c r="M477" s="106" t="s">
        <v>1771</v>
      </c>
      <c r="N477" s="239" t="e">
        <f>SUMIF('Low Volume Irrigation'!$A$8:$A$212,$A477,'Low Volume Irrigation'!$N$8:$N$212)+SUMIF('Spray heads &amp; Nozzles'!$A$8:$A$202,$A477,'Spray heads &amp; Nozzles'!$N$8:$N$202)+SUMIF('Rotors &amp; Nozzles'!$A$8:$A$215,$A477,'Rotors &amp; Nozzles'!$N$8:$N$215)+SUMIF('Valves &amp; Acc.'!$A$8:$A$200,$A477,'Valves &amp; Acc.'!$N$8:$N$200)+SUMIF(Controllers!$A$8:$A$209,$A477,Controllers!$N$8:$N$209)+SUMIF('Central Control Systems'!$A$8:$A$198,$A477,'Central Control Systems'!$N$8:$N$198)+SUMIF('LND Services'!$A$8:$A$182,$A477,'LND Services'!$N$8:$N$182)+SUMIF(#REF!,$A477,#REF!)+SUMIF(#REF!,$A477,#REF!)+SUMIF(AG!$A$8:$A$175,$A477,AG!$N$8:$N$175)+SUMIF('Spare Parts'!$A$8:$A$184,$A477,'Spare Parts'!$J$8:$J$184)</f>
        <v>#REF!</v>
      </c>
    </row>
    <row r="478" spans="1:14" x14ac:dyDescent="0.25">
      <c r="A478" s="131" t="s">
        <v>2176</v>
      </c>
      <c r="B478" s="57" t="s">
        <v>2182</v>
      </c>
      <c r="C478" s="102" t="s">
        <v>2169</v>
      </c>
      <c r="D478" s="292">
        <v>263.45</v>
      </c>
      <c r="E478" s="295">
        <v>263.45</v>
      </c>
      <c r="F478" s="245">
        <v>0</v>
      </c>
      <c r="G478" s="106" t="s">
        <v>639</v>
      </c>
      <c r="H478" s="106">
        <v>6</v>
      </c>
      <c r="I478" s="106" t="s">
        <v>1774</v>
      </c>
      <c r="J478" s="106">
        <v>6</v>
      </c>
      <c r="K478" s="106">
        <v>144</v>
      </c>
      <c r="L478" s="107">
        <v>5.6</v>
      </c>
      <c r="M478" s="106" t="s">
        <v>1771</v>
      </c>
      <c r="N478" s="239" t="e">
        <f>SUMIF('Low Volume Irrigation'!$A$8:$A$212,$A478,'Low Volume Irrigation'!$N$8:$N$212)+SUMIF('Spray heads &amp; Nozzles'!$A$8:$A$202,$A478,'Spray heads &amp; Nozzles'!$N$8:$N$202)+SUMIF('Rotors &amp; Nozzles'!$A$8:$A$215,$A478,'Rotors &amp; Nozzles'!$N$8:$N$215)+SUMIF('Valves &amp; Acc.'!$A$8:$A$200,$A478,'Valves &amp; Acc.'!$N$8:$N$200)+SUMIF(Controllers!$A$8:$A$209,$A478,Controllers!$N$8:$N$209)+SUMIF('Central Control Systems'!$A$8:$A$198,$A478,'Central Control Systems'!$N$8:$N$198)+SUMIF('LND Services'!$A$8:$A$182,$A478,'LND Services'!$N$8:$N$182)+SUMIF(#REF!,$A478,#REF!)+SUMIF(#REF!,$A478,#REF!)+SUMIF(AG!$A$8:$A$175,$A478,AG!$N$8:$N$175)+SUMIF('Spare Parts'!$A$8:$A$184,$A478,'Spare Parts'!$J$8:$J$184)</f>
        <v>#REF!</v>
      </c>
    </row>
    <row r="479" spans="1:14" x14ac:dyDescent="0.25">
      <c r="A479" s="131" t="s">
        <v>2183</v>
      </c>
      <c r="B479" s="57" t="s">
        <v>2184</v>
      </c>
      <c r="C479" s="102" t="s">
        <v>2185</v>
      </c>
      <c r="D479" s="292">
        <v>22.67</v>
      </c>
      <c r="E479" s="295">
        <v>22.67</v>
      </c>
      <c r="F479" s="245">
        <v>0</v>
      </c>
      <c r="G479" s="106" t="s">
        <v>639</v>
      </c>
      <c r="H479" s="106">
        <v>1</v>
      </c>
      <c r="I479" s="106" t="s">
        <v>1776</v>
      </c>
      <c r="J479" s="106">
        <v>5</v>
      </c>
      <c r="K479" s="106">
        <v>375</v>
      </c>
      <c r="L479" s="107">
        <v>0.8</v>
      </c>
      <c r="M479" s="106" t="s">
        <v>1772</v>
      </c>
      <c r="N479" s="239" t="e">
        <f>SUMIF('Low Volume Irrigation'!$A$8:$A$212,$A479,'Low Volume Irrigation'!$N$8:$N$212)+SUMIF('Spray heads &amp; Nozzles'!$A$8:$A$202,$A479,'Spray heads &amp; Nozzles'!$N$8:$N$202)+SUMIF('Rotors &amp; Nozzles'!$A$8:$A$215,$A479,'Rotors &amp; Nozzles'!$N$8:$N$215)+SUMIF('Valves &amp; Acc.'!$A$8:$A$200,$A479,'Valves &amp; Acc.'!$N$8:$N$200)+SUMIF(Controllers!$A$8:$A$209,$A479,Controllers!$N$8:$N$209)+SUMIF('Central Control Systems'!$A$8:$A$198,$A479,'Central Control Systems'!$N$8:$N$198)+SUMIF('LND Services'!$A$8:$A$182,$A479,'LND Services'!$N$8:$N$182)+SUMIF(#REF!,$A479,#REF!)+SUMIF(#REF!,$A479,#REF!)+SUMIF(AG!$A$8:$A$175,$A479,AG!$N$8:$N$175)+SUMIF('Spare Parts'!$A$8:$A$184,$A479,'Spare Parts'!$J$8:$J$184)</f>
        <v>#REF!</v>
      </c>
    </row>
    <row r="480" spans="1:14" x14ac:dyDescent="0.25">
      <c r="A480" s="131" t="s">
        <v>492</v>
      </c>
      <c r="B480" s="57" t="s">
        <v>492</v>
      </c>
      <c r="C480" s="102" t="s">
        <v>1462</v>
      </c>
      <c r="D480" s="292">
        <v>3.29</v>
      </c>
      <c r="E480" s="295">
        <v>3.23</v>
      </c>
      <c r="F480" s="245">
        <v>1.8575851393188871E-2</v>
      </c>
      <c r="G480" s="106" t="s">
        <v>639</v>
      </c>
      <c r="H480" s="106">
        <v>20</v>
      </c>
      <c r="I480" s="106" t="s">
        <v>1776</v>
      </c>
      <c r="J480" s="106" t="s">
        <v>760</v>
      </c>
      <c r="K480" s="106">
        <v>14400</v>
      </c>
      <c r="L480" s="107">
        <v>0.9</v>
      </c>
      <c r="M480" s="106" t="s">
        <v>1771</v>
      </c>
      <c r="N480" s="239" t="e">
        <f>SUMIF('Low Volume Irrigation'!$A$8:$A$212,$A480,'Low Volume Irrigation'!$N$8:$N$212)+SUMIF('Spray heads &amp; Nozzles'!$A$8:$A$202,$A480,'Spray heads &amp; Nozzles'!$N$8:$N$202)+SUMIF('Rotors &amp; Nozzles'!$A$8:$A$215,$A480,'Rotors &amp; Nozzles'!$N$8:$N$215)+SUMIF('Valves &amp; Acc.'!$A$8:$A$200,$A480,'Valves &amp; Acc.'!$N$8:$N$200)+SUMIF(Controllers!$A$8:$A$209,$A480,Controllers!$N$8:$N$209)+SUMIF('Central Control Systems'!$A$8:$A$198,$A480,'Central Control Systems'!$N$8:$N$198)+SUMIF('LND Services'!$A$8:$A$182,$A480,'LND Services'!$N$8:$N$182)+SUMIF(#REF!,$A480,#REF!)+SUMIF(#REF!,$A480,#REF!)+SUMIF(AG!$A$8:$A$175,$A480,AG!$N$8:$N$175)+SUMIF('Spare Parts'!$A$8:$A$184,$A480,'Spare Parts'!$J$8:$J$184)</f>
        <v>#REF!</v>
      </c>
    </row>
    <row r="481" spans="1:14" x14ac:dyDescent="0.25">
      <c r="A481" s="131" t="s">
        <v>2464</v>
      </c>
      <c r="B481" s="57" t="s">
        <v>2465</v>
      </c>
      <c r="C481" s="102" t="s">
        <v>2472</v>
      </c>
      <c r="D481" s="292">
        <v>104.15</v>
      </c>
      <c r="E481" s="295">
        <v>101.12</v>
      </c>
      <c r="F481" s="245">
        <v>2.9964398734177226E-2</v>
      </c>
      <c r="G481" s="106" t="s">
        <v>639</v>
      </c>
      <c r="H481" s="106">
        <v>6</v>
      </c>
      <c r="I481" s="106" t="s">
        <v>1774</v>
      </c>
      <c r="J481" s="106">
        <v>6</v>
      </c>
      <c r="K481" s="106">
        <v>144</v>
      </c>
      <c r="L481" s="107">
        <v>5.0579999999999998</v>
      </c>
      <c r="M481" s="106" t="s">
        <v>1771</v>
      </c>
      <c r="N481" s="239" t="e">
        <f>SUMIF('Low Volume Irrigation'!$A$8:$A$212,$A481,'Low Volume Irrigation'!$N$8:$N$212)+SUMIF('Spray heads &amp; Nozzles'!$A$8:$A$202,$A481,'Spray heads &amp; Nozzles'!$N$8:$N$202)+SUMIF('Rotors &amp; Nozzles'!$A$8:$A$215,$A481,'Rotors &amp; Nozzles'!$N$8:$N$215)+SUMIF('Valves &amp; Acc.'!$A$8:$A$200,$A481,'Valves &amp; Acc.'!$N$8:$N$200)+SUMIF(Controllers!$A$8:$A$209,$A481,Controllers!$N$8:$N$209)+SUMIF('Central Control Systems'!$A$8:$A$198,$A481,'Central Control Systems'!$N$8:$N$198)+SUMIF('LND Services'!$A$8:$A$182,$A481,'LND Services'!$N$8:$N$182)+SUMIF(#REF!,$A481,#REF!)+SUMIF(#REF!,$A481,#REF!)+SUMIF(AG!$A$8:$A$175,$A481,AG!$N$8:$N$175)+SUMIF('Spare Parts'!$A$8:$A$184,$A481,'Spare Parts'!$J$8:$J$184)</f>
        <v>#REF!</v>
      </c>
    </row>
    <row r="482" spans="1:14" x14ac:dyDescent="0.25">
      <c r="A482" s="131" t="s">
        <v>2466</v>
      </c>
      <c r="B482" s="57" t="s">
        <v>2467</v>
      </c>
      <c r="C482" s="102" t="s">
        <v>2473</v>
      </c>
      <c r="D482" s="292">
        <v>144.82</v>
      </c>
      <c r="E482" s="295">
        <v>140.6</v>
      </c>
      <c r="F482" s="245">
        <v>3.001422475106685E-2</v>
      </c>
      <c r="G482" s="106" t="s">
        <v>639</v>
      </c>
      <c r="H482" s="106">
        <v>6</v>
      </c>
      <c r="I482" s="106" t="s">
        <v>1774</v>
      </c>
      <c r="J482" s="106">
        <v>6</v>
      </c>
      <c r="K482" s="106">
        <v>144</v>
      </c>
      <c r="L482" s="107">
        <v>5.0579999999999998</v>
      </c>
      <c r="M482" s="106" t="s">
        <v>1771</v>
      </c>
      <c r="N482" s="239" t="e">
        <f>SUMIF('Low Volume Irrigation'!$A$8:$A$212,$A482,'Low Volume Irrigation'!$N$8:$N$212)+SUMIF('Spray heads &amp; Nozzles'!$A$8:$A$202,$A482,'Spray heads &amp; Nozzles'!$N$8:$N$202)+SUMIF('Rotors &amp; Nozzles'!$A$8:$A$215,$A482,'Rotors &amp; Nozzles'!$N$8:$N$215)+SUMIF('Valves &amp; Acc.'!$A$8:$A$200,$A482,'Valves &amp; Acc.'!$N$8:$N$200)+SUMIF(Controllers!$A$8:$A$209,$A482,Controllers!$N$8:$N$209)+SUMIF('Central Control Systems'!$A$8:$A$198,$A482,'Central Control Systems'!$N$8:$N$198)+SUMIF('LND Services'!$A$8:$A$182,$A482,'LND Services'!$N$8:$N$182)+SUMIF(#REF!,$A482,#REF!)+SUMIF(#REF!,$A482,#REF!)+SUMIF(AG!$A$8:$A$175,$A482,AG!$N$8:$N$175)+SUMIF('Spare Parts'!$A$8:$A$184,$A482,'Spare Parts'!$J$8:$J$184)</f>
        <v>#REF!</v>
      </c>
    </row>
    <row r="483" spans="1:14" x14ac:dyDescent="0.25">
      <c r="A483" s="131" t="s">
        <v>2468</v>
      </c>
      <c r="B483" s="57" t="s">
        <v>2469</v>
      </c>
      <c r="C483" s="102" t="s">
        <v>2474</v>
      </c>
      <c r="D483" s="292">
        <v>176.13</v>
      </c>
      <c r="E483" s="295">
        <v>171</v>
      </c>
      <c r="F483" s="245">
        <v>2.9999999999999975E-2</v>
      </c>
      <c r="G483" s="106" t="s">
        <v>639</v>
      </c>
      <c r="H483" s="106">
        <v>6</v>
      </c>
      <c r="I483" s="106" t="s">
        <v>1774</v>
      </c>
      <c r="J483" s="106">
        <v>6</v>
      </c>
      <c r="K483" s="106">
        <v>144</v>
      </c>
      <c r="L483" s="107">
        <v>5.0579999999999998</v>
      </c>
      <c r="M483" s="106" t="s">
        <v>1771</v>
      </c>
      <c r="N483" s="239" t="e">
        <f>SUMIF('Low Volume Irrigation'!$A$8:$A$212,$A483,'Low Volume Irrigation'!$N$8:$N$212)+SUMIF('Spray heads &amp; Nozzles'!$A$8:$A$202,$A483,'Spray heads &amp; Nozzles'!$N$8:$N$202)+SUMIF('Rotors &amp; Nozzles'!$A$8:$A$215,$A483,'Rotors &amp; Nozzles'!$N$8:$N$215)+SUMIF('Valves &amp; Acc.'!$A$8:$A$200,$A483,'Valves &amp; Acc.'!$N$8:$N$200)+SUMIF(Controllers!$A$8:$A$209,$A483,Controllers!$N$8:$N$209)+SUMIF('Central Control Systems'!$A$8:$A$198,$A483,'Central Control Systems'!$N$8:$N$198)+SUMIF('LND Services'!$A$8:$A$182,$A483,'LND Services'!$N$8:$N$182)+SUMIF(#REF!,$A483,#REF!)+SUMIF(#REF!,$A483,#REF!)+SUMIF(AG!$A$8:$A$175,$A483,AG!$N$8:$N$175)+SUMIF('Spare Parts'!$A$8:$A$184,$A483,'Spare Parts'!$J$8:$J$184)</f>
        <v>#REF!</v>
      </c>
    </row>
    <row r="484" spans="1:14" x14ac:dyDescent="0.25">
      <c r="A484" s="131" t="s">
        <v>2470</v>
      </c>
      <c r="B484" s="57" t="s">
        <v>2471</v>
      </c>
      <c r="C484" s="102" t="s">
        <v>2475</v>
      </c>
      <c r="D484" s="292">
        <v>213.21</v>
      </c>
      <c r="E484" s="295">
        <v>207</v>
      </c>
      <c r="F484" s="245">
        <v>3.0000000000000037E-2</v>
      </c>
      <c r="G484" s="106" t="s">
        <v>639</v>
      </c>
      <c r="H484" s="106">
        <v>6</v>
      </c>
      <c r="I484" s="106" t="s">
        <v>1774</v>
      </c>
      <c r="J484" s="106">
        <v>6</v>
      </c>
      <c r="K484" s="106">
        <v>144</v>
      </c>
      <c r="L484" s="107">
        <v>5.0579999999999998</v>
      </c>
      <c r="M484" s="106" t="s">
        <v>1771</v>
      </c>
      <c r="N484" s="239" t="e">
        <f>SUMIF('Low Volume Irrigation'!$A$8:$A$212,$A484,'Low Volume Irrigation'!$N$8:$N$212)+SUMIF('Spray heads &amp; Nozzles'!$A$8:$A$202,$A484,'Spray heads &amp; Nozzles'!$N$8:$N$202)+SUMIF('Rotors &amp; Nozzles'!$A$8:$A$215,$A484,'Rotors &amp; Nozzles'!$N$8:$N$215)+SUMIF('Valves &amp; Acc.'!$A$8:$A$200,$A484,'Valves &amp; Acc.'!$N$8:$N$200)+SUMIF(Controllers!$A$8:$A$209,$A484,Controllers!$N$8:$N$209)+SUMIF('Central Control Systems'!$A$8:$A$198,$A484,'Central Control Systems'!$N$8:$N$198)+SUMIF('LND Services'!$A$8:$A$182,$A484,'LND Services'!$N$8:$N$182)+SUMIF(#REF!,$A484,#REF!)+SUMIF(#REF!,$A484,#REF!)+SUMIF(AG!$A$8:$A$175,$A484,AG!$N$8:$N$175)+SUMIF('Spare Parts'!$A$8:$A$184,$A484,'Spare Parts'!$J$8:$J$184)</f>
        <v>#REF!</v>
      </c>
    </row>
    <row r="485" spans="1:14" x14ac:dyDescent="0.25">
      <c r="A485" s="131" t="s">
        <v>2479</v>
      </c>
      <c r="B485" s="57" t="s">
        <v>2479</v>
      </c>
      <c r="C485" s="102" t="s">
        <v>2480</v>
      </c>
      <c r="D485" s="292">
        <v>3.57</v>
      </c>
      <c r="E485" s="295">
        <v>3.51</v>
      </c>
      <c r="F485" s="245">
        <v>1.709401709401711E-2</v>
      </c>
      <c r="G485" s="106" t="s">
        <v>639</v>
      </c>
      <c r="H485" s="106">
        <v>10</v>
      </c>
      <c r="I485" s="106" t="s">
        <v>1776</v>
      </c>
      <c r="J485" s="106" t="s">
        <v>711</v>
      </c>
      <c r="K485" s="106">
        <v>7200</v>
      </c>
      <c r="L485" s="107">
        <v>1</v>
      </c>
      <c r="M485" s="106" t="s">
        <v>1771</v>
      </c>
      <c r="N485" s="239" t="e">
        <f>SUMIF('Low Volume Irrigation'!$A$8:$A$212,$A485,'Low Volume Irrigation'!$N$8:$N$212)+SUMIF('Spray heads &amp; Nozzles'!$A$8:$A$202,$A485,'Spray heads &amp; Nozzles'!$N$8:$N$202)+SUMIF('Rotors &amp; Nozzles'!$A$8:$A$215,$A485,'Rotors &amp; Nozzles'!$N$8:$N$215)+SUMIF('Valves &amp; Acc.'!$A$8:$A$200,$A485,'Valves &amp; Acc.'!$N$8:$N$200)+SUMIF(Controllers!$A$8:$A$209,$A485,Controllers!$N$8:$N$209)+SUMIF('Central Control Systems'!$A$8:$A$198,$A485,'Central Control Systems'!$N$8:$N$198)+SUMIF('LND Services'!$A$8:$A$182,$A485,'LND Services'!$N$8:$N$182)+SUMIF(#REF!,$A485,#REF!)+SUMIF(#REF!,$A485,#REF!)+SUMIF(AG!$A$8:$A$175,$A485,AG!$N$8:$N$175)+SUMIF('Spare Parts'!$A$8:$A$184,$A485,'Spare Parts'!$J$8:$J$184)</f>
        <v>#REF!</v>
      </c>
    </row>
    <row r="486" spans="1:14" x14ac:dyDescent="0.25">
      <c r="A486" s="108" t="s">
        <v>1899</v>
      </c>
      <c r="B486" s="57" t="s">
        <v>1987</v>
      </c>
      <c r="C486" s="102" t="s">
        <v>2030</v>
      </c>
      <c r="D486" s="292">
        <v>1.18</v>
      </c>
      <c r="E486" s="295">
        <v>1.18</v>
      </c>
      <c r="F486" s="245">
        <v>0</v>
      </c>
      <c r="G486" s="106" t="s">
        <v>639</v>
      </c>
      <c r="H486" s="106">
        <v>200</v>
      </c>
      <c r="I486" s="106" t="s">
        <v>1776</v>
      </c>
      <c r="J486" s="106" t="s">
        <v>1776</v>
      </c>
      <c r="K486" s="106" t="s">
        <v>1776</v>
      </c>
      <c r="L486" s="107" t="s">
        <v>1776</v>
      </c>
      <c r="M486" s="106" t="s">
        <v>1979</v>
      </c>
      <c r="N486" s="239" t="e">
        <f>SUMIF('Low Volume Irrigation'!$A$8:$A$212,$A486,'Low Volume Irrigation'!$N$8:$N$212)+SUMIF('Spray heads &amp; Nozzles'!$A$8:$A$202,$A486,'Spray heads &amp; Nozzles'!$N$8:$N$202)+SUMIF('Rotors &amp; Nozzles'!$A$8:$A$215,$A486,'Rotors &amp; Nozzles'!$N$8:$N$215)+SUMIF('Valves &amp; Acc.'!$A$8:$A$200,$A486,'Valves &amp; Acc.'!$N$8:$N$200)+SUMIF(Controllers!$A$8:$A$209,$A486,Controllers!$N$8:$N$209)+SUMIF('Central Control Systems'!$A$8:$A$198,$A486,'Central Control Systems'!$N$8:$N$198)+SUMIF('LND Services'!$A$8:$A$182,$A486,'LND Services'!$N$8:$N$182)+SUMIF(#REF!,$A486,#REF!)+SUMIF(#REF!,$A486,#REF!)+SUMIF(AG!$A$8:$A$175,$A486,AG!$N$8:$N$175)+SUMIF('Spare Parts'!$A$8:$A$184,$A486,'Spare Parts'!$J$8:$J$184)</f>
        <v>#REF!</v>
      </c>
    </row>
    <row r="487" spans="1:14" x14ac:dyDescent="0.25">
      <c r="A487" s="108" t="s">
        <v>1906</v>
      </c>
      <c r="B487" s="57" t="s">
        <v>1989</v>
      </c>
      <c r="C487" s="102" t="s">
        <v>2037</v>
      </c>
      <c r="D487" s="292">
        <v>14.13</v>
      </c>
      <c r="E487" s="295">
        <v>13.73</v>
      </c>
      <c r="F487" s="245">
        <v>2.9133284777858728E-2</v>
      </c>
      <c r="G487" s="106" t="s">
        <v>639</v>
      </c>
      <c r="H487" s="106">
        <v>250</v>
      </c>
      <c r="I487" s="106" t="s">
        <v>1776</v>
      </c>
      <c r="J487" s="106" t="s">
        <v>1776</v>
      </c>
      <c r="K487" s="106" t="s">
        <v>1776</v>
      </c>
      <c r="L487" s="107" t="s">
        <v>1776</v>
      </c>
      <c r="M487" s="106" t="s">
        <v>1979</v>
      </c>
      <c r="N487" s="239" t="e">
        <f>SUMIF('Low Volume Irrigation'!$A$8:$A$212,$A487,'Low Volume Irrigation'!$N$8:$N$212)+SUMIF('Spray heads &amp; Nozzles'!$A$8:$A$202,$A487,'Spray heads &amp; Nozzles'!$N$8:$N$202)+SUMIF('Rotors &amp; Nozzles'!$A$8:$A$215,$A487,'Rotors &amp; Nozzles'!$N$8:$N$215)+SUMIF('Valves &amp; Acc.'!$A$8:$A$200,$A487,'Valves &amp; Acc.'!$N$8:$N$200)+SUMIF(Controllers!$A$8:$A$209,$A487,Controllers!$N$8:$N$209)+SUMIF('Central Control Systems'!$A$8:$A$198,$A487,'Central Control Systems'!$N$8:$N$198)+SUMIF('LND Services'!$A$8:$A$182,$A487,'LND Services'!$N$8:$N$182)+SUMIF(#REF!,$A487,#REF!)+SUMIF(#REF!,$A487,#REF!)+SUMIF(AG!$A$8:$A$175,$A487,AG!$N$8:$N$175)+SUMIF('Spare Parts'!$A$8:$A$184,$A487,'Spare Parts'!$J$8:$J$184)</f>
        <v>#REF!</v>
      </c>
    </row>
    <row r="488" spans="1:14" x14ac:dyDescent="0.25">
      <c r="A488" s="108" t="s">
        <v>1907</v>
      </c>
      <c r="B488" s="57" t="s">
        <v>1990</v>
      </c>
      <c r="C488" s="102" t="s">
        <v>2038</v>
      </c>
      <c r="D488" s="292">
        <v>2.71</v>
      </c>
      <c r="E488" s="295">
        <v>2.63</v>
      </c>
      <c r="F488" s="245">
        <v>3.041825095057037E-2</v>
      </c>
      <c r="G488" s="106" t="s">
        <v>639</v>
      </c>
      <c r="H488" s="106">
        <v>300</v>
      </c>
      <c r="I488" s="106" t="s">
        <v>1776</v>
      </c>
      <c r="J488" s="106" t="s">
        <v>1776</v>
      </c>
      <c r="K488" s="106" t="s">
        <v>1776</v>
      </c>
      <c r="L488" s="107" t="s">
        <v>1776</v>
      </c>
      <c r="M488" s="106" t="s">
        <v>1979</v>
      </c>
      <c r="N488" s="239" t="e">
        <f>SUMIF('Low Volume Irrigation'!$A$8:$A$212,$A488,'Low Volume Irrigation'!$N$8:$N$212)+SUMIF('Spray heads &amp; Nozzles'!$A$8:$A$202,$A488,'Spray heads &amp; Nozzles'!$N$8:$N$202)+SUMIF('Rotors &amp; Nozzles'!$A$8:$A$215,$A488,'Rotors &amp; Nozzles'!$N$8:$N$215)+SUMIF('Valves &amp; Acc.'!$A$8:$A$200,$A488,'Valves &amp; Acc.'!$N$8:$N$200)+SUMIF(Controllers!$A$8:$A$209,$A488,Controllers!$N$8:$N$209)+SUMIF('Central Control Systems'!$A$8:$A$198,$A488,'Central Control Systems'!$N$8:$N$198)+SUMIF('LND Services'!$A$8:$A$182,$A488,'LND Services'!$N$8:$N$182)+SUMIF(#REF!,$A488,#REF!)+SUMIF(#REF!,$A488,#REF!)+SUMIF(AG!$A$8:$A$175,$A488,AG!$N$8:$N$175)+SUMIF('Spare Parts'!$A$8:$A$184,$A488,'Spare Parts'!$J$8:$J$184)</f>
        <v>#REF!</v>
      </c>
    </row>
    <row r="489" spans="1:14" x14ac:dyDescent="0.25">
      <c r="A489" s="108" t="s">
        <v>2143</v>
      </c>
      <c r="B489" s="57" t="s">
        <v>2144</v>
      </c>
      <c r="C489" s="102" t="s">
        <v>2145</v>
      </c>
      <c r="D489" s="292">
        <v>45.27</v>
      </c>
      <c r="E489" s="295">
        <v>45.27</v>
      </c>
      <c r="F489" s="245">
        <v>0</v>
      </c>
      <c r="G489" s="106" t="s">
        <v>639</v>
      </c>
      <c r="H489" s="106">
        <v>12</v>
      </c>
      <c r="I489" s="106" t="s">
        <v>1776</v>
      </c>
      <c r="J489" s="106" t="s">
        <v>1776</v>
      </c>
      <c r="K489" s="106" t="s">
        <v>1776</v>
      </c>
      <c r="L489" s="107" t="s">
        <v>1776</v>
      </c>
      <c r="M489" s="106" t="s">
        <v>1979</v>
      </c>
      <c r="N489" s="239" t="e">
        <f>SUMIF('Low Volume Irrigation'!$A$8:$A$212,$A489,'Low Volume Irrigation'!$N$8:$N$212)+SUMIF('Spray heads &amp; Nozzles'!$A$8:$A$202,$A489,'Spray heads &amp; Nozzles'!$N$8:$N$202)+SUMIF('Rotors &amp; Nozzles'!$A$8:$A$215,$A489,'Rotors &amp; Nozzles'!$N$8:$N$215)+SUMIF('Valves &amp; Acc.'!$A$8:$A$200,$A489,'Valves &amp; Acc.'!$N$8:$N$200)+SUMIF(Controllers!$A$8:$A$209,$A489,Controllers!$N$8:$N$209)+SUMIF('Central Control Systems'!$A$8:$A$198,$A489,'Central Control Systems'!$N$8:$N$198)+SUMIF('LND Services'!$A$8:$A$182,$A489,'LND Services'!$N$8:$N$182)+SUMIF(#REF!,$A489,#REF!)+SUMIF(#REF!,$A489,#REF!)+SUMIF(AG!$A$8:$A$175,$A489,AG!$N$8:$N$175)+SUMIF('Spare Parts'!$A$8:$A$184,$A489,'Spare Parts'!$J$8:$J$184)</f>
        <v>#REF!</v>
      </c>
    </row>
    <row r="490" spans="1:14" x14ac:dyDescent="0.25">
      <c r="A490" s="108" t="s">
        <v>2451</v>
      </c>
      <c r="B490" s="57" t="s">
        <v>2452</v>
      </c>
      <c r="C490" s="102" t="s">
        <v>2453</v>
      </c>
      <c r="D490" s="292">
        <v>398.03</v>
      </c>
      <c r="E490" s="295">
        <v>379.07</v>
      </c>
      <c r="F490" s="245">
        <v>5.001714722874398E-2</v>
      </c>
      <c r="G490" s="106" t="s">
        <v>639</v>
      </c>
      <c r="H490" s="106">
        <v>1</v>
      </c>
      <c r="I490" s="106" t="s">
        <v>1776</v>
      </c>
      <c r="J490" s="106">
        <v>1</v>
      </c>
      <c r="K490" s="106">
        <v>120</v>
      </c>
      <c r="L490" s="107">
        <v>2.15</v>
      </c>
      <c r="M490" s="106" t="s">
        <v>1979</v>
      </c>
      <c r="N490" s="239" t="e">
        <f>SUMIF('Low Volume Irrigation'!$A$8:$A$212,$A490,'Low Volume Irrigation'!$N$8:$N$212)+SUMIF('Spray heads &amp; Nozzles'!$A$8:$A$202,$A490,'Spray heads &amp; Nozzles'!$N$8:$N$202)+SUMIF('Rotors &amp; Nozzles'!$A$8:$A$215,$A490,'Rotors &amp; Nozzles'!$N$8:$N$215)+SUMIF('Valves &amp; Acc.'!$A$8:$A$200,$A490,'Valves &amp; Acc.'!$N$8:$N$200)+SUMIF(Controllers!$A$8:$A$209,$A490,Controllers!$N$8:$N$209)+SUMIF('Central Control Systems'!$A$8:$A$198,$A490,'Central Control Systems'!$N$8:$N$198)+SUMIF('LND Services'!$A$8:$A$182,$A490,'LND Services'!$N$8:$N$182)+SUMIF(#REF!,$A490,#REF!)+SUMIF(#REF!,$A490,#REF!)+SUMIF(AG!$A$8:$A$175,$A490,AG!$N$8:$N$175)+SUMIF('Spare Parts'!$A$8:$A$184,$A490,'Spare Parts'!$J$8:$J$184)</f>
        <v>#REF!</v>
      </c>
    </row>
    <row r="491" spans="1:14" x14ac:dyDescent="0.25">
      <c r="A491" s="108" t="s">
        <v>1978</v>
      </c>
      <c r="B491" s="57" t="s">
        <v>2022</v>
      </c>
      <c r="C491" s="102" t="s">
        <v>2100</v>
      </c>
      <c r="D491" s="292">
        <v>3</v>
      </c>
      <c r="E491" s="295">
        <v>2.91</v>
      </c>
      <c r="F491" s="245">
        <v>3.0927835051546341E-2</v>
      </c>
      <c r="G491" s="106" t="s">
        <v>639</v>
      </c>
      <c r="H491" s="106">
        <v>400</v>
      </c>
      <c r="I491" s="106" t="s">
        <v>1776</v>
      </c>
      <c r="J491" s="106" t="s">
        <v>1776</v>
      </c>
      <c r="K491" s="106" t="s">
        <v>1776</v>
      </c>
      <c r="L491" s="107" t="s">
        <v>1776</v>
      </c>
      <c r="M491" s="106" t="s">
        <v>1979</v>
      </c>
      <c r="N491" s="239" t="e">
        <f>SUMIF('Low Volume Irrigation'!$A$8:$A$212,$A491,'Low Volume Irrigation'!$N$8:$N$212)+SUMIF('Spray heads &amp; Nozzles'!$A$8:$A$202,$A491,'Spray heads &amp; Nozzles'!$N$8:$N$202)+SUMIF('Rotors &amp; Nozzles'!$A$8:$A$215,$A491,'Rotors &amp; Nozzles'!$N$8:$N$215)+SUMIF('Valves &amp; Acc.'!$A$8:$A$200,$A491,'Valves &amp; Acc.'!$N$8:$N$200)+SUMIF(Controllers!$A$8:$A$209,$A491,Controllers!$N$8:$N$209)+SUMIF('Central Control Systems'!$A$8:$A$198,$A491,'Central Control Systems'!$N$8:$N$198)+SUMIF('LND Services'!$A$8:$A$182,$A491,'LND Services'!$N$8:$N$182)+SUMIF(#REF!,$A491,#REF!)+SUMIF(#REF!,$A491,#REF!)+SUMIF(AG!$A$8:$A$175,$A491,AG!$N$8:$N$175)+SUMIF('Spare Parts'!$A$8:$A$184,$A491,'Spare Parts'!$J$8:$J$184)</f>
        <v>#REF!</v>
      </c>
    </row>
    <row r="492" spans="1:14" x14ac:dyDescent="0.25">
      <c r="A492" s="108" t="s">
        <v>262</v>
      </c>
      <c r="B492" s="57" t="s">
        <v>1080</v>
      </c>
      <c r="C492" s="102" t="s">
        <v>1081</v>
      </c>
      <c r="D492" s="292">
        <v>84.91</v>
      </c>
      <c r="E492" s="295">
        <v>82.43</v>
      </c>
      <c r="F492" s="245">
        <v>3.0086133689190702E-2</v>
      </c>
      <c r="G492" s="106" t="s">
        <v>1082</v>
      </c>
      <c r="H492" s="106">
        <v>12</v>
      </c>
      <c r="I492" s="106" t="s">
        <v>1776</v>
      </c>
      <c r="J492" s="106">
        <v>12</v>
      </c>
      <c r="K492" s="106">
        <v>384</v>
      </c>
      <c r="L492" s="107">
        <v>5.9</v>
      </c>
      <c r="M492" s="106" t="s">
        <v>1771</v>
      </c>
      <c r="N492" s="239" t="e">
        <f>SUMIF('Low Volume Irrigation'!$A$8:$A$212,$A492,'Low Volume Irrigation'!$N$8:$N$212)+SUMIF('Spray heads &amp; Nozzles'!$A$8:$A$202,$A492,'Spray heads &amp; Nozzles'!$N$8:$N$202)+SUMIF('Rotors &amp; Nozzles'!$A$8:$A$215,$A492,'Rotors &amp; Nozzles'!$N$8:$N$215)+SUMIF('Valves &amp; Acc.'!$A$8:$A$200,$A492,'Valves &amp; Acc.'!$N$8:$N$200)+SUMIF(Controllers!$A$8:$A$209,$A492,Controllers!$N$8:$N$209)+SUMIF('Central Control Systems'!$A$8:$A$198,$A492,'Central Control Systems'!$N$8:$N$198)+SUMIF('LND Services'!$A$8:$A$182,$A492,'LND Services'!$N$8:$N$182)+SUMIF(#REF!,$A492,#REF!)+SUMIF(#REF!,$A492,#REF!)+SUMIF(AG!$A$8:$A$175,$A492,AG!$N$8:$N$175)+SUMIF('Spare Parts'!$A$8:$A$184,$A492,'Spare Parts'!$J$8:$J$184)</f>
        <v>#REF!</v>
      </c>
    </row>
    <row r="493" spans="1:14" x14ac:dyDescent="0.25">
      <c r="A493" s="108" t="s">
        <v>263</v>
      </c>
      <c r="B493" s="57" t="s">
        <v>1083</v>
      </c>
      <c r="C493" s="102" t="s">
        <v>1084</v>
      </c>
      <c r="D493" s="292">
        <v>84.91</v>
      </c>
      <c r="E493" s="295">
        <v>82.43</v>
      </c>
      <c r="F493" s="245">
        <v>3.0086133689190702E-2</v>
      </c>
      <c r="G493" s="106" t="s">
        <v>1082</v>
      </c>
      <c r="H493" s="106">
        <v>12</v>
      </c>
      <c r="I493" s="106" t="s">
        <v>1776</v>
      </c>
      <c r="J493" s="106">
        <v>12</v>
      </c>
      <c r="K493" s="106">
        <v>384</v>
      </c>
      <c r="L493" s="107">
        <v>5.9</v>
      </c>
      <c r="M493" s="106" t="s">
        <v>1771</v>
      </c>
      <c r="N493" s="239" t="e">
        <f>SUMIF('Low Volume Irrigation'!$A$8:$A$212,$A493,'Low Volume Irrigation'!$N$8:$N$212)+SUMIF('Spray heads &amp; Nozzles'!$A$8:$A$202,$A493,'Spray heads &amp; Nozzles'!$N$8:$N$202)+SUMIF('Rotors &amp; Nozzles'!$A$8:$A$215,$A493,'Rotors &amp; Nozzles'!$N$8:$N$215)+SUMIF('Valves &amp; Acc.'!$A$8:$A$200,$A493,'Valves &amp; Acc.'!$N$8:$N$200)+SUMIF(Controllers!$A$8:$A$209,$A493,Controllers!$N$8:$N$209)+SUMIF('Central Control Systems'!$A$8:$A$198,$A493,'Central Control Systems'!$N$8:$N$198)+SUMIF('LND Services'!$A$8:$A$182,$A493,'LND Services'!$N$8:$N$182)+SUMIF(#REF!,$A493,#REF!)+SUMIF(#REF!,$A493,#REF!)+SUMIF(AG!$A$8:$A$175,$A493,AG!$N$8:$N$175)+SUMIF('Spare Parts'!$A$8:$A$184,$A493,'Spare Parts'!$J$8:$J$184)</f>
        <v>#REF!</v>
      </c>
    </row>
    <row r="494" spans="1:14" x14ac:dyDescent="0.25">
      <c r="A494" s="108" t="s">
        <v>264</v>
      </c>
      <c r="B494" s="57" t="s">
        <v>1085</v>
      </c>
      <c r="C494" s="102" t="s">
        <v>1086</v>
      </c>
      <c r="D494" s="292">
        <v>106.34</v>
      </c>
      <c r="E494" s="295">
        <v>103.25</v>
      </c>
      <c r="F494" s="245">
        <v>2.9927360774818435E-2</v>
      </c>
      <c r="G494" s="106" t="s">
        <v>1082</v>
      </c>
      <c r="H494" s="106">
        <v>12</v>
      </c>
      <c r="I494" s="106" t="s">
        <v>1776</v>
      </c>
      <c r="J494" s="106">
        <v>12</v>
      </c>
      <c r="K494" s="106">
        <v>384</v>
      </c>
      <c r="L494" s="107">
        <v>6.5</v>
      </c>
      <c r="M494" s="106" t="s">
        <v>1771</v>
      </c>
      <c r="N494" s="239" t="e">
        <f>SUMIF('Low Volume Irrigation'!$A$8:$A$212,$A494,'Low Volume Irrigation'!$N$8:$N$212)+SUMIF('Spray heads &amp; Nozzles'!$A$8:$A$202,$A494,'Spray heads &amp; Nozzles'!$N$8:$N$202)+SUMIF('Rotors &amp; Nozzles'!$A$8:$A$215,$A494,'Rotors &amp; Nozzles'!$N$8:$N$215)+SUMIF('Valves &amp; Acc.'!$A$8:$A$200,$A494,'Valves &amp; Acc.'!$N$8:$N$200)+SUMIF(Controllers!$A$8:$A$209,$A494,Controllers!$N$8:$N$209)+SUMIF('Central Control Systems'!$A$8:$A$198,$A494,'Central Control Systems'!$N$8:$N$198)+SUMIF('LND Services'!$A$8:$A$182,$A494,'LND Services'!$N$8:$N$182)+SUMIF(#REF!,$A494,#REF!)+SUMIF(#REF!,$A494,#REF!)+SUMIF(AG!$A$8:$A$175,$A494,AG!$N$8:$N$175)+SUMIF('Spare Parts'!$A$8:$A$184,$A494,'Spare Parts'!$J$8:$J$184)</f>
        <v>#REF!</v>
      </c>
    </row>
    <row r="495" spans="1:14" x14ac:dyDescent="0.25">
      <c r="A495" s="108" t="s">
        <v>265</v>
      </c>
      <c r="B495" s="57" t="s">
        <v>1087</v>
      </c>
      <c r="C495" s="102" t="s">
        <v>1088</v>
      </c>
      <c r="D495" s="292">
        <v>106.34</v>
      </c>
      <c r="E495" s="295">
        <v>103.25</v>
      </c>
      <c r="F495" s="245">
        <v>2.9927360774818435E-2</v>
      </c>
      <c r="G495" s="106" t="s">
        <v>1082</v>
      </c>
      <c r="H495" s="106">
        <v>12</v>
      </c>
      <c r="I495" s="106" t="s">
        <v>1776</v>
      </c>
      <c r="J495" s="106">
        <v>12</v>
      </c>
      <c r="K495" s="106">
        <v>384</v>
      </c>
      <c r="L495" s="107">
        <v>6.4</v>
      </c>
      <c r="M495" s="106" t="s">
        <v>1771</v>
      </c>
      <c r="N495" s="239" t="e">
        <f>SUMIF('Low Volume Irrigation'!$A$8:$A$212,$A495,'Low Volume Irrigation'!$N$8:$N$212)+SUMIF('Spray heads &amp; Nozzles'!$A$8:$A$202,$A495,'Spray heads &amp; Nozzles'!$N$8:$N$202)+SUMIF('Rotors &amp; Nozzles'!$A$8:$A$215,$A495,'Rotors &amp; Nozzles'!$N$8:$N$215)+SUMIF('Valves &amp; Acc.'!$A$8:$A$200,$A495,'Valves &amp; Acc.'!$N$8:$N$200)+SUMIF(Controllers!$A$8:$A$209,$A495,Controllers!$N$8:$N$209)+SUMIF('Central Control Systems'!$A$8:$A$198,$A495,'Central Control Systems'!$N$8:$N$198)+SUMIF('LND Services'!$A$8:$A$182,$A495,'LND Services'!$N$8:$N$182)+SUMIF(#REF!,$A495,#REF!)+SUMIF(#REF!,$A495,#REF!)+SUMIF(AG!$A$8:$A$175,$A495,AG!$N$8:$N$175)+SUMIF('Spare Parts'!$A$8:$A$184,$A495,'Spare Parts'!$J$8:$J$184)</f>
        <v>#REF!</v>
      </c>
    </row>
    <row r="496" spans="1:14" x14ac:dyDescent="0.25">
      <c r="A496" s="108" t="s">
        <v>267</v>
      </c>
      <c r="B496" s="57" t="s">
        <v>1090</v>
      </c>
      <c r="C496" s="102" t="s">
        <v>1768</v>
      </c>
      <c r="D496" s="292">
        <v>150.56</v>
      </c>
      <c r="E496" s="295">
        <v>146.18</v>
      </c>
      <c r="F496" s="245">
        <v>2.996305924203034E-2</v>
      </c>
      <c r="G496" s="106" t="s">
        <v>1082</v>
      </c>
      <c r="H496" s="106">
        <v>12</v>
      </c>
      <c r="I496" s="106" t="s">
        <v>1776</v>
      </c>
      <c r="J496" s="106">
        <v>12</v>
      </c>
      <c r="K496" s="106">
        <v>384</v>
      </c>
      <c r="L496" s="107">
        <v>8.5</v>
      </c>
      <c r="M496" s="106" t="s">
        <v>1771</v>
      </c>
      <c r="N496" s="239" t="e">
        <f>SUMIF('Low Volume Irrigation'!$A$8:$A$212,$A496,'Low Volume Irrigation'!$N$8:$N$212)+SUMIF('Spray heads &amp; Nozzles'!$A$8:$A$202,$A496,'Spray heads &amp; Nozzles'!$N$8:$N$202)+SUMIF('Rotors &amp; Nozzles'!$A$8:$A$215,$A496,'Rotors &amp; Nozzles'!$N$8:$N$215)+SUMIF('Valves &amp; Acc.'!$A$8:$A$200,$A496,'Valves &amp; Acc.'!$N$8:$N$200)+SUMIF(Controllers!$A$8:$A$209,$A496,Controllers!$N$8:$N$209)+SUMIF('Central Control Systems'!$A$8:$A$198,$A496,'Central Control Systems'!$N$8:$N$198)+SUMIF('LND Services'!$A$8:$A$182,$A496,'LND Services'!$N$8:$N$182)+SUMIF(#REF!,$A496,#REF!)+SUMIF(#REF!,$A496,#REF!)+SUMIF(AG!$A$8:$A$175,$A496,AG!$N$8:$N$175)+SUMIF('Spare Parts'!$A$8:$A$184,$A496,'Spare Parts'!$J$8:$J$184)</f>
        <v>#REF!</v>
      </c>
    </row>
    <row r="497" spans="1:14" x14ac:dyDescent="0.25">
      <c r="A497" s="108" t="s">
        <v>268</v>
      </c>
      <c r="B497" s="57" t="s">
        <v>1091</v>
      </c>
      <c r="C497" s="102" t="s">
        <v>1769</v>
      </c>
      <c r="D497" s="292">
        <v>188.62</v>
      </c>
      <c r="E497" s="295">
        <v>183.13</v>
      </c>
      <c r="F497" s="245">
        <v>2.9978703653142626E-2</v>
      </c>
      <c r="G497" s="106" t="s">
        <v>1082</v>
      </c>
      <c r="H497" s="106">
        <v>12</v>
      </c>
      <c r="I497" s="106" t="s">
        <v>1776</v>
      </c>
      <c r="J497" s="106">
        <v>12</v>
      </c>
      <c r="K497" s="106">
        <v>384</v>
      </c>
      <c r="L497" s="107">
        <v>8.5</v>
      </c>
      <c r="M497" s="106" t="s">
        <v>1771</v>
      </c>
      <c r="N497" s="239" t="e">
        <f>SUMIF('Low Volume Irrigation'!$A$8:$A$212,$A497,'Low Volume Irrigation'!$N$8:$N$212)+SUMIF('Spray heads &amp; Nozzles'!$A$8:$A$202,$A497,'Spray heads &amp; Nozzles'!$N$8:$N$202)+SUMIF('Rotors &amp; Nozzles'!$A$8:$A$215,$A497,'Rotors &amp; Nozzles'!$N$8:$N$215)+SUMIF('Valves &amp; Acc.'!$A$8:$A$200,$A497,'Valves &amp; Acc.'!$N$8:$N$200)+SUMIF(Controllers!$A$8:$A$209,$A497,Controllers!$N$8:$N$209)+SUMIF('Central Control Systems'!$A$8:$A$198,$A497,'Central Control Systems'!$N$8:$N$198)+SUMIF('LND Services'!$A$8:$A$182,$A497,'LND Services'!$N$8:$N$182)+SUMIF(#REF!,$A497,#REF!)+SUMIF(#REF!,$A497,#REF!)+SUMIF(AG!$A$8:$A$175,$A497,AG!$N$8:$N$175)+SUMIF('Spare Parts'!$A$8:$A$184,$A497,'Spare Parts'!$J$8:$J$184)</f>
        <v>#REF!</v>
      </c>
    </row>
    <row r="498" spans="1:14" x14ac:dyDescent="0.25">
      <c r="A498" s="108" t="s">
        <v>1703</v>
      </c>
      <c r="B498" s="57" t="s">
        <v>1706</v>
      </c>
      <c r="C498" s="102" t="s">
        <v>1711</v>
      </c>
      <c r="D498" s="292">
        <v>0</v>
      </c>
      <c r="E498" s="295">
        <v>0</v>
      </c>
      <c r="F498" s="245" t="s">
        <v>635</v>
      </c>
      <c r="G498" s="106" t="s">
        <v>1082</v>
      </c>
      <c r="H498" s="106">
        <v>40</v>
      </c>
      <c r="I498" s="106" t="s">
        <v>1776</v>
      </c>
      <c r="J498" s="106">
        <v>40</v>
      </c>
      <c r="K498" s="106">
        <v>4400</v>
      </c>
      <c r="L498" s="107">
        <v>0.52</v>
      </c>
      <c r="M498" s="106" t="s">
        <v>1771</v>
      </c>
      <c r="N498" s="239" t="e">
        <f>SUMIF('Low Volume Irrigation'!$A$8:$A$212,$A498,'Low Volume Irrigation'!$N$8:$N$212)+SUMIF('Spray heads &amp; Nozzles'!$A$8:$A$202,$A498,'Spray heads &amp; Nozzles'!$N$8:$N$202)+SUMIF('Rotors &amp; Nozzles'!$A$8:$A$215,$A498,'Rotors &amp; Nozzles'!$N$8:$N$215)+SUMIF('Valves &amp; Acc.'!$A$8:$A$200,$A498,'Valves &amp; Acc.'!$N$8:$N$200)+SUMIF(Controllers!$A$8:$A$209,$A498,Controllers!$N$8:$N$209)+SUMIF('Central Control Systems'!$A$8:$A$198,$A498,'Central Control Systems'!$N$8:$N$198)+SUMIF('LND Services'!$A$8:$A$182,$A498,'LND Services'!$N$8:$N$182)+SUMIF(#REF!,$A498,#REF!)+SUMIF(#REF!,$A498,#REF!)+SUMIF(AG!$A$8:$A$175,$A498,AG!$N$8:$N$175)+SUMIF('Spare Parts'!$A$8:$A$184,$A498,'Spare Parts'!$J$8:$J$184)</f>
        <v>#REF!</v>
      </c>
    </row>
    <row r="499" spans="1:14" x14ac:dyDescent="0.25">
      <c r="A499" s="108" t="s">
        <v>1704</v>
      </c>
      <c r="B499" s="57" t="s">
        <v>1707</v>
      </c>
      <c r="C499" s="102" t="s">
        <v>1709</v>
      </c>
      <c r="D499" s="292">
        <v>0</v>
      </c>
      <c r="E499" s="295">
        <v>0</v>
      </c>
      <c r="F499" s="245" t="s">
        <v>635</v>
      </c>
      <c r="G499" s="106" t="s">
        <v>1082</v>
      </c>
      <c r="H499" s="106">
        <v>40</v>
      </c>
      <c r="I499" s="106" t="s">
        <v>1776</v>
      </c>
      <c r="J499" s="106">
        <v>40</v>
      </c>
      <c r="K499" s="106">
        <v>4400</v>
      </c>
      <c r="L499" s="107">
        <v>0.52</v>
      </c>
      <c r="M499" s="106" t="s">
        <v>1771</v>
      </c>
      <c r="N499" s="239" t="e">
        <f>SUMIF('Low Volume Irrigation'!$A$8:$A$212,$A499,'Low Volume Irrigation'!$N$8:$N$212)+SUMIF('Spray heads &amp; Nozzles'!$A$8:$A$202,$A499,'Spray heads &amp; Nozzles'!$N$8:$N$202)+SUMIF('Rotors &amp; Nozzles'!$A$8:$A$215,$A499,'Rotors &amp; Nozzles'!$N$8:$N$215)+SUMIF('Valves &amp; Acc.'!$A$8:$A$200,$A499,'Valves &amp; Acc.'!$N$8:$N$200)+SUMIF(Controllers!$A$8:$A$209,$A499,Controllers!$N$8:$N$209)+SUMIF('Central Control Systems'!$A$8:$A$198,$A499,'Central Control Systems'!$N$8:$N$198)+SUMIF('LND Services'!$A$8:$A$182,$A499,'LND Services'!$N$8:$N$182)+SUMIF(#REF!,$A499,#REF!)+SUMIF(#REF!,$A499,#REF!)+SUMIF(AG!$A$8:$A$175,$A499,AG!$N$8:$N$175)+SUMIF('Spare Parts'!$A$8:$A$184,$A499,'Spare Parts'!$J$8:$J$184)</f>
        <v>#REF!</v>
      </c>
    </row>
    <row r="500" spans="1:14" x14ac:dyDescent="0.25">
      <c r="A500" s="108" t="s">
        <v>1705</v>
      </c>
      <c r="B500" s="57" t="s">
        <v>1708</v>
      </c>
      <c r="C500" s="102" t="s">
        <v>1710</v>
      </c>
      <c r="D500" s="292">
        <v>0</v>
      </c>
      <c r="E500" s="295">
        <v>0</v>
      </c>
      <c r="F500" s="245" t="s">
        <v>635</v>
      </c>
      <c r="G500" s="106" t="s">
        <v>1082</v>
      </c>
      <c r="H500" s="106">
        <v>40</v>
      </c>
      <c r="I500" s="106" t="s">
        <v>1776</v>
      </c>
      <c r="J500" s="106">
        <v>40</v>
      </c>
      <c r="K500" s="106">
        <v>4400</v>
      </c>
      <c r="L500" s="107">
        <v>0.6</v>
      </c>
      <c r="M500" s="106" t="s">
        <v>1771</v>
      </c>
      <c r="N500" s="239" t="e">
        <f>SUMIF('Low Volume Irrigation'!$A$8:$A$212,$A500,'Low Volume Irrigation'!$N$8:$N$212)+SUMIF('Spray heads &amp; Nozzles'!$A$8:$A$202,$A500,'Spray heads &amp; Nozzles'!$N$8:$N$202)+SUMIF('Rotors &amp; Nozzles'!$A$8:$A$215,$A500,'Rotors &amp; Nozzles'!$N$8:$N$215)+SUMIF('Valves &amp; Acc.'!$A$8:$A$200,$A500,'Valves &amp; Acc.'!$N$8:$N$200)+SUMIF(Controllers!$A$8:$A$209,$A500,Controllers!$N$8:$N$209)+SUMIF('Central Control Systems'!$A$8:$A$198,$A500,'Central Control Systems'!$N$8:$N$198)+SUMIF('LND Services'!$A$8:$A$182,$A500,'LND Services'!$N$8:$N$182)+SUMIF(#REF!,$A500,#REF!)+SUMIF(#REF!,$A500,#REF!)+SUMIF(AG!$A$8:$A$175,$A500,AG!$N$8:$N$175)+SUMIF('Spare Parts'!$A$8:$A$184,$A500,'Spare Parts'!$J$8:$J$184)</f>
        <v>#REF!</v>
      </c>
    </row>
    <row r="501" spans="1:14" x14ac:dyDescent="0.25">
      <c r="A501" s="108" t="s">
        <v>270</v>
      </c>
      <c r="B501" s="57" t="s">
        <v>1092</v>
      </c>
      <c r="C501" s="102" t="s">
        <v>1093</v>
      </c>
      <c r="D501" s="292">
        <v>99.25</v>
      </c>
      <c r="E501" s="295">
        <v>96.36</v>
      </c>
      <c r="F501" s="245">
        <v>2.9991697799916985E-2</v>
      </c>
      <c r="G501" s="106" t="s">
        <v>1082</v>
      </c>
      <c r="H501" s="106">
        <v>6</v>
      </c>
      <c r="I501" s="106" t="s">
        <v>1776</v>
      </c>
      <c r="J501" s="106" t="s">
        <v>670</v>
      </c>
      <c r="K501" s="106">
        <v>576</v>
      </c>
      <c r="L501" s="107">
        <v>1.9</v>
      </c>
      <c r="M501" s="106" t="s">
        <v>1771</v>
      </c>
      <c r="N501" s="239" t="e">
        <f>SUMIF('Low Volume Irrigation'!$A$8:$A$212,$A501,'Low Volume Irrigation'!$N$8:$N$212)+SUMIF('Spray heads &amp; Nozzles'!$A$8:$A$202,$A501,'Spray heads &amp; Nozzles'!$N$8:$N$202)+SUMIF('Rotors &amp; Nozzles'!$A$8:$A$215,$A501,'Rotors &amp; Nozzles'!$N$8:$N$215)+SUMIF('Valves &amp; Acc.'!$A$8:$A$200,$A501,'Valves &amp; Acc.'!$N$8:$N$200)+SUMIF(Controllers!$A$8:$A$209,$A501,Controllers!$N$8:$N$209)+SUMIF('Central Control Systems'!$A$8:$A$198,$A501,'Central Control Systems'!$N$8:$N$198)+SUMIF('LND Services'!$A$8:$A$182,$A501,'LND Services'!$N$8:$N$182)+SUMIF(#REF!,$A501,#REF!)+SUMIF(#REF!,$A501,#REF!)+SUMIF(AG!$A$8:$A$175,$A501,AG!$N$8:$N$175)+SUMIF('Spare Parts'!$A$8:$A$184,$A501,'Spare Parts'!$J$8:$J$184)</f>
        <v>#REF!</v>
      </c>
    </row>
    <row r="502" spans="1:14" ht="25.5" x14ac:dyDescent="0.25">
      <c r="A502" s="108" t="s">
        <v>2366</v>
      </c>
      <c r="B502" s="57" t="s">
        <v>2367</v>
      </c>
      <c r="C502" s="102" t="s">
        <v>2405</v>
      </c>
      <c r="D502" s="292">
        <v>274.76</v>
      </c>
      <c r="E502" s="295">
        <v>266.76</v>
      </c>
      <c r="F502" s="245">
        <v>2.99895036737142E-2</v>
      </c>
      <c r="G502" s="106" t="s">
        <v>1082</v>
      </c>
      <c r="H502" s="106">
        <v>4</v>
      </c>
      <c r="I502" s="106" t="s">
        <v>1776</v>
      </c>
      <c r="J502" s="106">
        <v>4</v>
      </c>
      <c r="K502" s="106">
        <v>48</v>
      </c>
      <c r="L502" s="107">
        <v>6.1</v>
      </c>
      <c r="M502" s="106" t="s">
        <v>1771</v>
      </c>
      <c r="N502" s="239" t="e">
        <f>SUMIF('Low Volume Irrigation'!$A$8:$A$212,$A502,'Low Volume Irrigation'!$N$8:$N$212)+SUMIF('Spray heads &amp; Nozzles'!$A$8:$A$202,$A502,'Spray heads &amp; Nozzles'!$N$8:$N$202)+SUMIF('Rotors &amp; Nozzles'!$A$8:$A$215,$A502,'Rotors &amp; Nozzles'!$N$8:$N$215)+SUMIF('Valves &amp; Acc.'!$A$8:$A$200,$A502,'Valves &amp; Acc.'!$N$8:$N$200)+SUMIF(Controllers!$A$8:$A$209,$A502,Controllers!$N$8:$N$209)+SUMIF('Central Control Systems'!$A$8:$A$198,$A502,'Central Control Systems'!$N$8:$N$198)+SUMIF('LND Services'!$A$8:$A$182,$A502,'LND Services'!$N$8:$N$182)+SUMIF(#REF!,$A502,#REF!)+SUMIF(#REF!,$A502,#REF!)+SUMIF(AG!$A$8:$A$175,$A502,AG!$N$8:$N$175)+SUMIF('Spare Parts'!$A$8:$A$184,$A502,'Spare Parts'!$J$8:$J$184)</f>
        <v>#REF!</v>
      </c>
    </row>
    <row r="503" spans="1:14" x14ac:dyDescent="0.25">
      <c r="A503" s="108" t="s">
        <v>2392</v>
      </c>
      <c r="B503" s="57" t="s">
        <v>2393</v>
      </c>
      <c r="C503" s="102" t="s">
        <v>2400</v>
      </c>
      <c r="D503" s="292">
        <v>10.51</v>
      </c>
      <c r="E503" s="295">
        <v>10.210000000000001</v>
      </c>
      <c r="F503" s="245">
        <v>2.9382957884426925E-2</v>
      </c>
      <c r="G503" s="106" t="s">
        <v>1082</v>
      </c>
      <c r="H503" s="106">
        <v>10</v>
      </c>
      <c r="I503" s="106" t="s">
        <v>1776</v>
      </c>
      <c r="J503" s="106">
        <v>500</v>
      </c>
      <c r="K503" s="106">
        <v>15000</v>
      </c>
      <c r="L503" s="107">
        <v>3.5</v>
      </c>
      <c r="M503" s="106" t="s">
        <v>1771</v>
      </c>
      <c r="N503" s="239" t="e">
        <f>SUMIF('Low Volume Irrigation'!$A$8:$A$212,$A503,'Low Volume Irrigation'!$N$8:$N$212)+SUMIF('Spray heads &amp; Nozzles'!$A$8:$A$202,$A503,'Spray heads &amp; Nozzles'!$N$8:$N$202)+SUMIF('Rotors &amp; Nozzles'!$A$8:$A$215,$A503,'Rotors &amp; Nozzles'!$N$8:$N$215)+SUMIF('Valves &amp; Acc.'!$A$8:$A$200,$A503,'Valves &amp; Acc.'!$N$8:$N$200)+SUMIF(Controllers!$A$8:$A$209,$A503,Controllers!$N$8:$N$209)+SUMIF('Central Control Systems'!$A$8:$A$198,$A503,'Central Control Systems'!$N$8:$N$198)+SUMIF('LND Services'!$A$8:$A$182,$A503,'LND Services'!$N$8:$N$182)+SUMIF(#REF!,$A503,#REF!)+SUMIF(#REF!,$A503,#REF!)+SUMIF(AG!$A$8:$A$175,$A503,AG!$N$8:$N$175)+SUMIF('Spare Parts'!$A$8:$A$184,$A503,'Spare Parts'!$J$8:$J$184)</f>
        <v>#REF!</v>
      </c>
    </row>
    <row r="504" spans="1:14" x14ac:dyDescent="0.25">
      <c r="A504" s="108" t="s">
        <v>2373</v>
      </c>
      <c r="B504" s="57" t="s">
        <v>2374</v>
      </c>
      <c r="C504" s="102" t="s">
        <v>2394</v>
      </c>
      <c r="D504" s="292">
        <v>10.51</v>
      </c>
      <c r="E504" s="295">
        <v>10.210000000000001</v>
      </c>
      <c r="F504" s="245">
        <v>2.9382957884426925E-2</v>
      </c>
      <c r="G504" s="106" t="s">
        <v>1082</v>
      </c>
      <c r="H504" s="106">
        <v>10</v>
      </c>
      <c r="I504" s="106" t="s">
        <v>1776</v>
      </c>
      <c r="J504" s="106">
        <v>500</v>
      </c>
      <c r="K504" s="106">
        <v>15000</v>
      </c>
      <c r="L504" s="107">
        <v>3.5</v>
      </c>
      <c r="M504" s="106" t="s">
        <v>1771</v>
      </c>
      <c r="N504" s="239" t="e">
        <f>SUMIF('Low Volume Irrigation'!$A$8:$A$212,$A504,'Low Volume Irrigation'!$N$8:$N$212)+SUMIF('Spray heads &amp; Nozzles'!$A$8:$A$202,$A504,'Spray heads &amp; Nozzles'!$N$8:$N$202)+SUMIF('Rotors &amp; Nozzles'!$A$8:$A$215,$A504,'Rotors &amp; Nozzles'!$N$8:$N$215)+SUMIF('Valves &amp; Acc.'!$A$8:$A$200,$A504,'Valves &amp; Acc.'!$N$8:$N$200)+SUMIF(Controllers!$A$8:$A$209,$A504,Controllers!$N$8:$N$209)+SUMIF('Central Control Systems'!$A$8:$A$198,$A504,'Central Control Systems'!$N$8:$N$198)+SUMIF('LND Services'!$A$8:$A$182,$A504,'LND Services'!$N$8:$N$182)+SUMIF(#REF!,$A504,#REF!)+SUMIF(#REF!,$A504,#REF!)+SUMIF(AG!$A$8:$A$175,$A504,AG!$N$8:$N$175)+SUMIF('Spare Parts'!$A$8:$A$184,$A504,'Spare Parts'!$J$8:$J$184)</f>
        <v>#REF!</v>
      </c>
    </row>
    <row r="505" spans="1:14" x14ac:dyDescent="0.25">
      <c r="A505" s="108" t="s">
        <v>2375</v>
      </c>
      <c r="B505" s="57" t="s">
        <v>2376</v>
      </c>
      <c r="C505" s="102" t="s">
        <v>2395</v>
      </c>
      <c r="D505" s="292">
        <v>10.51</v>
      </c>
      <c r="E505" s="295">
        <v>10.210000000000001</v>
      </c>
      <c r="F505" s="245">
        <v>2.9382957884426925E-2</v>
      </c>
      <c r="G505" s="106" t="s">
        <v>1082</v>
      </c>
      <c r="H505" s="106">
        <v>10</v>
      </c>
      <c r="I505" s="106" t="s">
        <v>1776</v>
      </c>
      <c r="J505" s="106">
        <v>500</v>
      </c>
      <c r="K505" s="106">
        <v>15000</v>
      </c>
      <c r="L505" s="107">
        <v>3.5</v>
      </c>
      <c r="M505" s="106" t="s">
        <v>1771</v>
      </c>
      <c r="N505" s="239" t="e">
        <f>SUMIF('Low Volume Irrigation'!$A$8:$A$212,$A505,'Low Volume Irrigation'!$N$8:$N$212)+SUMIF('Spray heads &amp; Nozzles'!$A$8:$A$202,$A505,'Spray heads &amp; Nozzles'!$N$8:$N$202)+SUMIF('Rotors &amp; Nozzles'!$A$8:$A$215,$A505,'Rotors &amp; Nozzles'!$N$8:$N$215)+SUMIF('Valves &amp; Acc.'!$A$8:$A$200,$A505,'Valves &amp; Acc.'!$N$8:$N$200)+SUMIF(Controllers!$A$8:$A$209,$A505,Controllers!$N$8:$N$209)+SUMIF('Central Control Systems'!$A$8:$A$198,$A505,'Central Control Systems'!$N$8:$N$198)+SUMIF('LND Services'!$A$8:$A$182,$A505,'LND Services'!$N$8:$N$182)+SUMIF(#REF!,$A505,#REF!)+SUMIF(#REF!,$A505,#REF!)+SUMIF(AG!$A$8:$A$175,$A505,AG!$N$8:$N$175)+SUMIF('Spare Parts'!$A$8:$A$184,$A505,'Spare Parts'!$J$8:$J$184)</f>
        <v>#REF!</v>
      </c>
    </row>
    <row r="506" spans="1:14" x14ac:dyDescent="0.25">
      <c r="A506" s="108" t="s">
        <v>2377</v>
      </c>
      <c r="B506" s="57" t="s">
        <v>2378</v>
      </c>
      <c r="C506" s="102" t="s">
        <v>2396</v>
      </c>
      <c r="D506" s="292">
        <v>10.51</v>
      </c>
      <c r="E506" s="295">
        <v>10.210000000000001</v>
      </c>
      <c r="F506" s="245">
        <v>2.9382957884426925E-2</v>
      </c>
      <c r="G506" s="106" t="s">
        <v>1082</v>
      </c>
      <c r="H506" s="106">
        <v>10</v>
      </c>
      <c r="I506" s="106" t="s">
        <v>1776</v>
      </c>
      <c r="J506" s="106">
        <v>500</v>
      </c>
      <c r="K506" s="106">
        <v>15000</v>
      </c>
      <c r="L506" s="107">
        <v>3.5</v>
      </c>
      <c r="M506" s="106" t="s">
        <v>1771</v>
      </c>
      <c r="N506" s="239" t="e">
        <f>SUMIF('Low Volume Irrigation'!$A$8:$A$212,$A506,'Low Volume Irrigation'!$N$8:$N$212)+SUMIF('Spray heads &amp; Nozzles'!$A$8:$A$202,$A506,'Spray heads &amp; Nozzles'!$N$8:$N$202)+SUMIF('Rotors &amp; Nozzles'!$A$8:$A$215,$A506,'Rotors &amp; Nozzles'!$N$8:$N$215)+SUMIF('Valves &amp; Acc.'!$A$8:$A$200,$A506,'Valves &amp; Acc.'!$N$8:$N$200)+SUMIF(Controllers!$A$8:$A$209,$A506,Controllers!$N$8:$N$209)+SUMIF('Central Control Systems'!$A$8:$A$198,$A506,'Central Control Systems'!$N$8:$N$198)+SUMIF('LND Services'!$A$8:$A$182,$A506,'LND Services'!$N$8:$N$182)+SUMIF(#REF!,$A506,#REF!)+SUMIF(#REF!,$A506,#REF!)+SUMIF(AG!$A$8:$A$175,$A506,AG!$N$8:$N$175)+SUMIF('Spare Parts'!$A$8:$A$184,$A506,'Spare Parts'!$J$8:$J$184)</f>
        <v>#REF!</v>
      </c>
    </row>
    <row r="507" spans="1:14" x14ac:dyDescent="0.25">
      <c r="A507" s="108" t="s">
        <v>2379</v>
      </c>
      <c r="B507" s="57" t="s">
        <v>2380</v>
      </c>
      <c r="C507" s="102" t="s">
        <v>2397</v>
      </c>
      <c r="D507" s="292">
        <v>10.51</v>
      </c>
      <c r="E507" s="295">
        <v>10.210000000000001</v>
      </c>
      <c r="F507" s="245">
        <v>2.9382957884426925E-2</v>
      </c>
      <c r="G507" s="106" t="s">
        <v>1082</v>
      </c>
      <c r="H507" s="106">
        <v>10</v>
      </c>
      <c r="I507" s="106" t="s">
        <v>1776</v>
      </c>
      <c r="J507" s="106">
        <v>500</v>
      </c>
      <c r="K507" s="106">
        <v>15000</v>
      </c>
      <c r="L507" s="107">
        <v>3.5</v>
      </c>
      <c r="M507" s="106" t="s">
        <v>1771</v>
      </c>
      <c r="N507" s="239" t="e">
        <f>SUMIF('Low Volume Irrigation'!$A$8:$A$212,$A507,'Low Volume Irrigation'!$N$8:$N$212)+SUMIF('Spray heads &amp; Nozzles'!$A$8:$A$202,$A507,'Spray heads &amp; Nozzles'!$N$8:$N$202)+SUMIF('Rotors &amp; Nozzles'!$A$8:$A$215,$A507,'Rotors &amp; Nozzles'!$N$8:$N$215)+SUMIF('Valves &amp; Acc.'!$A$8:$A$200,$A507,'Valves &amp; Acc.'!$N$8:$N$200)+SUMIF(Controllers!$A$8:$A$209,$A507,Controllers!$N$8:$N$209)+SUMIF('Central Control Systems'!$A$8:$A$198,$A507,'Central Control Systems'!$N$8:$N$198)+SUMIF('LND Services'!$A$8:$A$182,$A507,'LND Services'!$N$8:$N$182)+SUMIF(#REF!,$A507,#REF!)+SUMIF(#REF!,$A507,#REF!)+SUMIF(AG!$A$8:$A$175,$A507,AG!$N$8:$N$175)+SUMIF('Spare Parts'!$A$8:$A$184,$A507,'Spare Parts'!$J$8:$J$184)</f>
        <v>#REF!</v>
      </c>
    </row>
    <row r="508" spans="1:14" x14ac:dyDescent="0.25">
      <c r="A508" s="108" t="s">
        <v>2381</v>
      </c>
      <c r="B508" s="57" t="s">
        <v>2382</v>
      </c>
      <c r="C508" s="102" t="s">
        <v>2398</v>
      </c>
      <c r="D508" s="292">
        <v>10.51</v>
      </c>
      <c r="E508" s="295">
        <v>10.210000000000001</v>
      </c>
      <c r="F508" s="245">
        <v>2.9382957884426925E-2</v>
      </c>
      <c r="G508" s="106" t="s">
        <v>1082</v>
      </c>
      <c r="H508" s="106">
        <v>10</v>
      </c>
      <c r="I508" s="106" t="s">
        <v>1776</v>
      </c>
      <c r="J508" s="106">
        <v>500</v>
      </c>
      <c r="K508" s="106">
        <v>15000</v>
      </c>
      <c r="L508" s="107">
        <v>3.5</v>
      </c>
      <c r="M508" s="106" t="s">
        <v>1771</v>
      </c>
      <c r="N508" s="239" t="e">
        <f>SUMIF('Low Volume Irrigation'!$A$8:$A$212,$A508,'Low Volume Irrigation'!$N$8:$N$212)+SUMIF('Spray heads &amp; Nozzles'!$A$8:$A$202,$A508,'Spray heads &amp; Nozzles'!$N$8:$N$202)+SUMIF('Rotors &amp; Nozzles'!$A$8:$A$215,$A508,'Rotors &amp; Nozzles'!$N$8:$N$215)+SUMIF('Valves &amp; Acc.'!$A$8:$A$200,$A508,'Valves &amp; Acc.'!$N$8:$N$200)+SUMIF(Controllers!$A$8:$A$209,$A508,Controllers!$N$8:$N$209)+SUMIF('Central Control Systems'!$A$8:$A$198,$A508,'Central Control Systems'!$N$8:$N$198)+SUMIF('LND Services'!$A$8:$A$182,$A508,'LND Services'!$N$8:$N$182)+SUMIF(#REF!,$A508,#REF!)+SUMIF(#REF!,$A508,#REF!)+SUMIF(AG!$A$8:$A$175,$A508,AG!$N$8:$N$175)+SUMIF('Spare Parts'!$A$8:$A$184,$A508,'Spare Parts'!$J$8:$J$184)</f>
        <v>#REF!</v>
      </c>
    </row>
    <row r="509" spans="1:14" x14ac:dyDescent="0.25">
      <c r="A509" s="108" t="s">
        <v>2383</v>
      </c>
      <c r="B509" s="57" t="s">
        <v>2384</v>
      </c>
      <c r="C509" s="102" t="s">
        <v>2399</v>
      </c>
      <c r="D509" s="292">
        <v>10.51</v>
      </c>
      <c r="E509" s="295">
        <v>10.210000000000001</v>
      </c>
      <c r="F509" s="245">
        <v>2.9382957884426925E-2</v>
      </c>
      <c r="G509" s="106" t="s">
        <v>1082</v>
      </c>
      <c r="H509" s="106">
        <v>10</v>
      </c>
      <c r="I509" s="106" t="s">
        <v>1776</v>
      </c>
      <c r="J509" s="106">
        <v>500</v>
      </c>
      <c r="K509" s="106">
        <v>15000</v>
      </c>
      <c r="L509" s="107">
        <v>3.5</v>
      </c>
      <c r="M509" s="106" t="s">
        <v>1771</v>
      </c>
      <c r="N509" s="239" t="e">
        <f>SUMIF('Low Volume Irrigation'!$A$8:$A$212,$A509,'Low Volume Irrigation'!$N$8:$N$212)+SUMIF('Spray heads &amp; Nozzles'!$A$8:$A$202,$A509,'Spray heads &amp; Nozzles'!$N$8:$N$202)+SUMIF('Rotors &amp; Nozzles'!$A$8:$A$215,$A509,'Rotors &amp; Nozzles'!$N$8:$N$215)+SUMIF('Valves &amp; Acc.'!$A$8:$A$200,$A509,'Valves &amp; Acc.'!$N$8:$N$200)+SUMIF(Controllers!$A$8:$A$209,$A509,Controllers!$N$8:$N$209)+SUMIF('Central Control Systems'!$A$8:$A$198,$A509,'Central Control Systems'!$N$8:$N$198)+SUMIF('LND Services'!$A$8:$A$182,$A509,'LND Services'!$N$8:$N$182)+SUMIF(#REF!,$A509,#REF!)+SUMIF(#REF!,$A509,#REF!)+SUMIF(AG!$A$8:$A$175,$A509,AG!$N$8:$N$175)+SUMIF('Spare Parts'!$A$8:$A$184,$A509,'Spare Parts'!$J$8:$J$184)</f>
        <v>#REF!</v>
      </c>
    </row>
    <row r="510" spans="1:14" x14ac:dyDescent="0.25">
      <c r="A510" s="108" t="s">
        <v>2368</v>
      </c>
      <c r="B510" s="57" t="s">
        <v>2369</v>
      </c>
      <c r="C510" s="102" t="s">
        <v>2390</v>
      </c>
      <c r="D510" s="292">
        <v>5.79</v>
      </c>
      <c r="E510" s="295">
        <v>5.62</v>
      </c>
      <c r="F510" s="245">
        <v>3.0249110320284683E-2</v>
      </c>
      <c r="G510" s="106" t="s">
        <v>1082</v>
      </c>
      <c r="H510" s="106">
        <v>10</v>
      </c>
      <c r="I510" s="106" t="s">
        <v>1776</v>
      </c>
      <c r="J510" s="106">
        <v>300</v>
      </c>
      <c r="K510" s="106">
        <v>30000</v>
      </c>
      <c r="L510" s="107">
        <v>0.3</v>
      </c>
      <c r="M510" s="106" t="s">
        <v>1772</v>
      </c>
      <c r="N510" s="239" t="e">
        <f>SUMIF('Low Volume Irrigation'!$A$8:$A$212,$A510,'Low Volume Irrigation'!$N$8:$N$212)+SUMIF('Spray heads &amp; Nozzles'!$A$8:$A$202,$A510,'Spray heads &amp; Nozzles'!$N$8:$N$202)+SUMIF('Rotors &amp; Nozzles'!$A$8:$A$215,$A510,'Rotors &amp; Nozzles'!$N$8:$N$215)+SUMIF('Valves &amp; Acc.'!$A$8:$A$200,$A510,'Valves &amp; Acc.'!$N$8:$N$200)+SUMIF(Controllers!$A$8:$A$209,$A510,Controllers!$N$8:$N$209)+SUMIF('Central Control Systems'!$A$8:$A$198,$A510,'Central Control Systems'!$N$8:$N$198)+SUMIF('LND Services'!$A$8:$A$182,$A510,'LND Services'!$N$8:$N$182)+SUMIF(#REF!,$A510,#REF!)+SUMIF(#REF!,$A510,#REF!)+SUMIF(AG!$A$8:$A$175,$A510,AG!$N$8:$N$175)+SUMIF('Spare Parts'!$A$8:$A$184,$A510,'Spare Parts'!$J$8:$J$184)</f>
        <v>#REF!</v>
      </c>
    </row>
    <row r="511" spans="1:14" x14ac:dyDescent="0.25">
      <c r="A511" s="108" t="s">
        <v>2370</v>
      </c>
      <c r="B511" s="57" t="s">
        <v>2371</v>
      </c>
      <c r="C511" s="102" t="s">
        <v>2391</v>
      </c>
      <c r="D511" s="292">
        <v>9.25</v>
      </c>
      <c r="E511" s="295">
        <v>8.98</v>
      </c>
      <c r="F511" s="245">
        <v>3.0066815144766099E-2</v>
      </c>
      <c r="G511" s="106" t="s">
        <v>1082</v>
      </c>
      <c r="H511" s="106">
        <v>10</v>
      </c>
      <c r="I511" s="106" t="s">
        <v>1776</v>
      </c>
      <c r="J511" s="106">
        <v>500</v>
      </c>
      <c r="K511" s="106">
        <v>15000</v>
      </c>
      <c r="L511" s="107">
        <v>0.7</v>
      </c>
      <c r="M511" s="106" t="s">
        <v>1772</v>
      </c>
      <c r="N511" s="239" t="e">
        <f>SUMIF('Low Volume Irrigation'!$A$8:$A$212,$A511,'Low Volume Irrigation'!$N$8:$N$212)+SUMIF('Spray heads &amp; Nozzles'!$A$8:$A$202,$A511,'Spray heads &amp; Nozzles'!$N$8:$N$202)+SUMIF('Rotors &amp; Nozzles'!$A$8:$A$215,$A511,'Rotors &amp; Nozzles'!$N$8:$N$215)+SUMIF('Valves &amp; Acc.'!$A$8:$A$200,$A511,'Valves &amp; Acc.'!$N$8:$N$200)+SUMIF(Controllers!$A$8:$A$209,$A511,Controllers!$N$8:$N$209)+SUMIF('Central Control Systems'!$A$8:$A$198,$A511,'Central Control Systems'!$N$8:$N$198)+SUMIF('LND Services'!$A$8:$A$182,$A511,'LND Services'!$N$8:$N$182)+SUMIF(#REF!,$A511,#REF!)+SUMIF(#REF!,$A511,#REF!)+SUMIF(AG!$A$8:$A$175,$A511,AG!$N$8:$N$175)+SUMIF('Spare Parts'!$A$8:$A$184,$A511,'Spare Parts'!$J$8:$J$184)</f>
        <v>#REF!</v>
      </c>
    </row>
    <row r="512" spans="1:14" x14ac:dyDescent="0.25">
      <c r="A512" s="108" t="s">
        <v>2372</v>
      </c>
      <c r="B512" s="57" t="s">
        <v>2606</v>
      </c>
      <c r="C512" s="102" t="s">
        <v>2387</v>
      </c>
      <c r="D512" s="292">
        <v>10.51</v>
      </c>
      <c r="E512" s="295">
        <v>10.210000000000001</v>
      </c>
      <c r="F512" s="245">
        <v>2.9382957884426925E-2</v>
      </c>
      <c r="G512" s="106" t="s">
        <v>1082</v>
      </c>
      <c r="H512" s="106">
        <v>10</v>
      </c>
      <c r="I512" s="106" t="s">
        <v>1776</v>
      </c>
      <c r="J512" s="106">
        <v>500</v>
      </c>
      <c r="K512" s="106">
        <v>22500</v>
      </c>
      <c r="L512" s="107">
        <v>2.4</v>
      </c>
      <c r="M512" s="106" t="s">
        <v>1772</v>
      </c>
      <c r="N512" s="239" t="e">
        <f>SUMIF('Low Volume Irrigation'!$A$8:$A$212,$A512,'Low Volume Irrigation'!$N$8:$N$212)+SUMIF('Spray heads &amp; Nozzles'!$A$8:$A$202,$A512,'Spray heads &amp; Nozzles'!$N$8:$N$202)+SUMIF('Rotors &amp; Nozzles'!$A$8:$A$215,$A512,'Rotors &amp; Nozzles'!$N$8:$N$215)+SUMIF('Valves &amp; Acc.'!$A$8:$A$200,$A512,'Valves &amp; Acc.'!$N$8:$N$200)+SUMIF(Controllers!$A$8:$A$209,$A512,Controllers!$N$8:$N$209)+SUMIF('Central Control Systems'!$A$8:$A$198,$A512,'Central Control Systems'!$N$8:$N$198)+SUMIF('LND Services'!$A$8:$A$182,$A512,'LND Services'!$N$8:$N$182)+SUMIF(#REF!,$A512,#REF!)+SUMIF(#REF!,$A512,#REF!)+SUMIF(AG!$A$8:$A$175,$A512,AG!$N$8:$N$175)+SUMIF('Spare Parts'!$A$8:$A$184,$A512,'Spare Parts'!$J$8:$J$184)</f>
        <v>#REF!</v>
      </c>
    </row>
    <row r="513" spans="1:14" x14ac:dyDescent="0.25">
      <c r="A513" s="108" t="s">
        <v>2358</v>
      </c>
      <c r="B513" s="57" t="s">
        <v>2359</v>
      </c>
      <c r="C513" s="102" t="s">
        <v>2388</v>
      </c>
      <c r="D513" s="292">
        <v>191.85</v>
      </c>
      <c r="E513" s="295">
        <v>186.26</v>
      </c>
      <c r="F513" s="245">
        <v>3.0011811446365316E-2</v>
      </c>
      <c r="G513" s="106" t="s">
        <v>1082</v>
      </c>
      <c r="H513" s="106">
        <v>1</v>
      </c>
      <c r="I513" s="106" t="s">
        <v>1776</v>
      </c>
      <c r="J513" s="106">
        <v>24</v>
      </c>
      <c r="K513" s="106">
        <v>720</v>
      </c>
      <c r="L513" s="107">
        <v>6.8</v>
      </c>
      <c r="M513" s="106" t="s">
        <v>1771</v>
      </c>
      <c r="N513" s="239" t="e">
        <f>SUMIF('Low Volume Irrigation'!$A$8:$A$212,$A513,'Low Volume Irrigation'!$N$8:$N$212)+SUMIF('Spray heads &amp; Nozzles'!$A$8:$A$202,$A513,'Spray heads &amp; Nozzles'!$N$8:$N$202)+SUMIF('Rotors &amp; Nozzles'!$A$8:$A$215,$A513,'Rotors &amp; Nozzles'!$N$8:$N$215)+SUMIF('Valves &amp; Acc.'!$A$8:$A$200,$A513,'Valves &amp; Acc.'!$N$8:$N$200)+SUMIF(Controllers!$A$8:$A$209,$A513,Controllers!$N$8:$N$209)+SUMIF('Central Control Systems'!$A$8:$A$198,$A513,'Central Control Systems'!$N$8:$N$198)+SUMIF('LND Services'!$A$8:$A$182,$A513,'LND Services'!$N$8:$N$182)+SUMIF(#REF!,$A513,#REF!)+SUMIF(#REF!,$A513,#REF!)+SUMIF(AG!$A$8:$A$175,$A513,AG!$N$8:$N$175)+SUMIF('Spare Parts'!$A$8:$A$184,$A513,'Spare Parts'!$J$8:$J$184)</f>
        <v>#REF!</v>
      </c>
    </row>
    <row r="514" spans="1:14" x14ac:dyDescent="0.25">
      <c r="A514" s="108" t="s">
        <v>2360</v>
      </c>
      <c r="B514" s="57" t="s">
        <v>2361</v>
      </c>
      <c r="C514" s="102" t="s">
        <v>2385</v>
      </c>
      <c r="D514" s="292">
        <v>40.49</v>
      </c>
      <c r="E514" s="295">
        <v>39.31</v>
      </c>
      <c r="F514" s="245">
        <v>3.0017807173747128E-2</v>
      </c>
      <c r="G514" s="106" t="s">
        <v>1082</v>
      </c>
      <c r="H514" s="106">
        <v>1</v>
      </c>
      <c r="I514" s="106" t="s">
        <v>1776</v>
      </c>
      <c r="J514" s="106">
        <v>150</v>
      </c>
      <c r="K514" s="106">
        <v>4500</v>
      </c>
      <c r="L514" s="107">
        <v>7.1</v>
      </c>
      <c r="M514" s="106" t="s">
        <v>1772</v>
      </c>
      <c r="N514" s="239" t="e">
        <f>SUMIF('Low Volume Irrigation'!$A$8:$A$212,$A514,'Low Volume Irrigation'!$N$8:$N$212)+SUMIF('Spray heads &amp; Nozzles'!$A$8:$A$202,$A514,'Spray heads &amp; Nozzles'!$N$8:$N$202)+SUMIF('Rotors &amp; Nozzles'!$A$8:$A$215,$A514,'Rotors &amp; Nozzles'!$N$8:$N$215)+SUMIF('Valves &amp; Acc.'!$A$8:$A$200,$A514,'Valves &amp; Acc.'!$N$8:$N$200)+SUMIF(Controllers!$A$8:$A$209,$A514,Controllers!$N$8:$N$209)+SUMIF('Central Control Systems'!$A$8:$A$198,$A514,'Central Control Systems'!$N$8:$N$198)+SUMIF('LND Services'!$A$8:$A$182,$A514,'LND Services'!$N$8:$N$182)+SUMIF(#REF!,$A514,#REF!)+SUMIF(#REF!,$A514,#REF!)+SUMIF(AG!$A$8:$A$175,$A514,AG!$N$8:$N$175)+SUMIF('Spare Parts'!$A$8:$A$184,$A514,'Spare Parts'!$J$8:$J$184)</f>
        <v>#REF!</v>
      </c>
    </row>
    <row r="515" spans="1:14" x14ac:dyDescent="0.25">
      <c r="A515" s="108" t="s">
        <v>2362</v>
      </c>
      <c r="B515" s="57" t="s">
        <v>2363</v>
      </c>
      <c r="C515" s="102" t="s">
        <v>2386</v>
      </c>
      <c r="D515" s="292">
        <v>40.49</v>
      </c>
      <c r="E515" s="295">
        <v>39.31</v>
      </c>
      <c r="F515" s="245">
        <v>3.0017807173747128E-2</v>
      </c>
      <c r="G515" s="106" t="s">
        <v>1082</v>
      </c>
      <c r="H515" s="106">
        <v>1</v>
      </c>
      <c r="I515" s="106" t="s">
        <v>1776</v>
      </c>
      <c r="J515" s="106">
        <v>150</v>
      </c>
      <c r="K515" s="106">
        <v>4500</v>
      </c>
      <c r="L515" s="107">
        <v>7.1</v>
      </c>
      <c r="M515" s="106" t="s">
        <v>1772</v>
      </c>
      <c r="N515" s="239" t="e">
        <f>SUMIF('Low Volume Irrigation'!$A$8:$A$212,$A515,'Low Volume Irrigation'!$N$8:$N$212)+SUMIF('Spray heads &amp; Nozzles'!$A$8:$A$202,$A515,'Spray heads &amp; Nozzles'!$N$8:$N$202)+SUMIF('Rotors &amp; Nozzles'!$A$8:$A$215,$A515,'Rotors &amp; Nozzles'!$N$8:$N$215)+SUMIF('Valves &amp; Acc.'!$A$8:$A$200,$A515,'Valves &amp; Acc.'!$N$8:$N$200)+SUMIF(Controllers!$A$8:$A$209,$A515,Controllers!$N$8:$N$209)+SUMIF('Central Control Systems'!$A$8:$A$198,$A515,'Central Control Systems'!$N$8:$N$198)+SUMIF('LND Services'!$A$8:$A$182,$A515,'LND Services'!$N$8:$N$182)+SUMIF(#REF!,$A515,#REF!)+SUMIF(#REF!,$A515,#REF!)+SUMIF(AG!$A$8:$A$175,$A515,AG!$N$8:$N$175)+SUMIF('Spare Parts'!$A$8:$A$184,$A515,'Spare Parts'!$J$8:$J$184)</f>
        <v>#REF!</v>
      </c>
    </row>
    <row r="516" spans="1:14" x14ac:dyDescent="0.25">
      <c r="A516" s="108" t="s">
        <v>2364</v>
      </c>
      <c r="B516" s="57" t="s">
        <v>2365</v>
      </c>
      <c r="C516" s="102" t="s">
        <v>2389</v>
      </c>
      <c r="D516" s="292">
        <v>40.49</v>
      </c>
      <c r="E516" s="295">
        <v>39.31</v>
      </c>
      <c r="F516" s="245">
        <v>3.0017807173747128E-2</v>
      </c>
      <c r="G516" s="106" t="s">
        <v>1082</v>
      </c>
      <c r="H516" s="106">
        <v>1</v>
      </c>
      <c r="I516" s="106" t="s">
        <v>1776</v>
      </c>
      <c r="J516" s="106">
        <v>150</v>
      </c>
      <c r="K516" s="106">
        <v>4500</v>
      </c>
      <c r="L516" s="107">
        <v>7.1</v>
      </c>
      <c r="M516" s="106" t="s">
        <v>1772</v>
      </c>
      <c r="N516" s="239" t="e">
        <f>SUMIF('Low Volume Irrigation'!$A$8:$A$212,$A516,'Low Volume Irrigation'!$N$8:$N$212)+SUMIF('Spray heads &amp; Nozzles'!$A$8:$A$202,$A516,'Spray heads &amp; Nozzles'!$N$8:$N$202)+SUMIF('Rotors &amp; Nozzles'!$A$8:$A$215,$A516,'Rotors &amp; Nozzles'!$N$8:$N$215)+SUMIF('Valves &amp; Acc.'!$A$8:$A$200,$A516,'Valves &amp; Acc.'!$N$8:$N$200)+SUMIF(Controllers!$A$8:$A$209,$A516,Controllers!$N$8:$N$209)+SUMIF('Central Control Systems'!$A$8:$A$198,$A516,'Central Control Systems'!$N$8:$N$198)+SUMIF('LND Services'!$A$8:$A$182,$A516,'LND Services'!$N$8:$N$182)+SUMIF(#REF!,$A516,#REF!)+SUMIF(#REF!,$A516,#REF!)+SUMIF(AG!$A$8:$A$175,$A516,AG!$N$8:$N$175)+SUMIF('Spare Parts'!$A$8:$A$184,$A516,'Spare Parts'!$J$8:$J$184)</f>
        <v>#REF!</v>
      </c>
    </row>
    <row r="517" spans="1:14" x14ac:dyDescent="0.25">
      <c r="A517" s="108" t="s">
        <v>345</v>
      </c>
      <c r="B517" s="57" t="s">
        <v>345</v>
      </c>
      <c r="C517" s="102" t="s">
        <v>1887</v>
      </c>
      <c r="D517" s="292">
        <v>1499.76</v>
      </c>
      <c r="E517" s="295">
        <v>1499.76</v>
      </c>
      <c r="F517" s="245">
        <v>0</v>
      </c>
      <c r="G517" s="106" t="s">
        <v>1082</v>
      </c>
      <c r="H517" s="106">
        <v>1</v>
      </c>
      <c r="I517" s="106" t="s">
        <v>1776</v>
      </c>
      <c r="J517" s="106">
        <v>1</v>
      </c>
      <c r="K517" s="106">
        <v>28</v>
      </c>
      <c r="L517" s="107">
        <v>11</v>
      </c>
      <c r="M517" s="106" t="s">
        <v>1771</v>
      </c>
      <c r="N517" s="239" t="e">
        <f>SUMIF('Low Volume Irrigation'!$A$8:$A$212,$A517,'Low Volume Irrigation'!$N$8:$N$212)+SUMIF('Spray heads &amp; Nozzles'!$A$8:$A$202,$A517,'Spray heads &amp; Nozzles'!$N$8:$N$202)+SUMIF('Rotors &amp; Nozzles'!$A$8:$A$215,$A517,'Rotors &amp; Nozzles'!$N$8:$N$215)+SUMIF('Valves &amp; Acc.'!$A$8:$A$200,$A517,'Valves &amp; Acc.'!$N$8:$N$200)+SUMIF(Controllers!$A$8:$A$209,$A517,Controllers!$N$8:$N$209)+SUMIF('Central Control Systems'!$A$8:$A$198,$A517,'Central Control Systems'!$N$8:$N$198)+SUMIF('LND Services'!$A$8:$A$182,$A517,'LND Services'!$N$8:$N$182)+SUMIF(#REF!,$A517,#REF!)+SUMIF(#REF!,$A517,#REF!)+SUMIF(AG!$A$8:$A$175,$A517,AG!$N$8:$N$175)+SUMIF('Spare Parts'!$A$8:$A$184,$A517,'Spare Parts'!$J$8:$J$184)</f>
        <v>#REF!</v>
      </c>
    </row>
    <row r="518" spans="1:14" x14ac:dyDescent="0.25">
      <c r="A518" s="328" t="s">
        <v>346</v>
      </c>
      <c r="B518" s="57" t="s">
        <v>346</v>
      </c>
      <c r="C518" s="102" t="s">
        <v>1888</v>
      </c>
      <c r="D518" s="292">
        <v>1499.76</v>
      </c>
      <c r="E518" s="295">
        <v>1499.76</v>
      </c>
      <c r="F518" s="245">
        <v>0</v>
      </c>
      <c r="G518" s="106" t="s">
        <v>1082</v>
      </c>
      <c r="H518" s="106">
        <v>1</v>
      </c>
      <c r="I518" s="106" t="s">
        <v>1776</v>
      </c>
      <c r="J518" s="106">
        <v>1</v>
      </c>
      <c r="K518" s="106">
        <v>22</v>
      </c>
      <c r="L518" s="107">
        <v>11</v>
      </c>
      <c r="M518" s="106" t="s">
        <v>1772</v>
      </c>
      <c r="N518" s="239" t="e">
        <f>SUMIF('Low Volume Irrigation'!$A$8:$A$212,$A518,'Low Volume Irrigation'!$N$8:$N$212)+SUMIF('Spray heads &amp; Nozzles'!$A$8:$A$202,$A518,'Spray heads &amp; Nozzles'!$N$8:$N$202)+SUMIF('Rotors &amp; Nozzles'!$A$8:$A$215,$A518,'Rotors &amp; Nozzles'!$N$8:$N$215)+SUMIF('Valves &amp; Acc.'!$A$8:$A$200,$A518,'Valves &amp; Acc.'!$N$8:$N$200)+SUMIF(Controllers!$A$8:$A$209,$A518,Controllers!$N$8:$N$209)+SUMIF('Central Control Systems'!$A$8:$A$198,$A518,'Central Control Systems'!$N$8:$N$198)+SUMIF('LND Services'!$A$8:$A$182,$A518,'LND Services'!$N$8:$N$182)+SUMIF(#REF!,$A518,#REF!)+SUMIF(#REF!,$A518,#REF!)+SUMIF(AG!$A$8:$A$175,$A518,AG!$N$8:$N$175)+SUMIF('Spare Parts'!$A$8:$A$184,$A518,'Spare Parts'!$J$8:$J$184)</f>
        <v>#REF!</v>
      </c>
    </row>
    <row r="519" spans="1:14" x14ac:dyDescent="0.25">
      <c r="A519" s="328" t="s">
        <v>347</v>
      </c>
      <c r="B519" s="57" t="s">
        <v>347</v>
      </c>
      <c r="C519" s="102" t="s">
        <v>1889</v>
      </c>
      <c r="D519" s="292">
        <v>1881.04</v>
      </c>
      <c r="E519" s="295">
        <v>1881.04</v>
      </c>
      <c r="F519" s="245">
        <v>0</v>
      </c>
      <c r="G519" s="106" t="s">
        <v>1082</v>
      </c>
      <c r="H519" s="106">
        <v>1</v>
      </c>
      <c r="I519" s="106" t="s">
        <v>1776</v>
      </c>
      <c r="J519" s="106">
        <v>1</v>
      </c>
      <c r="K519" s="106">
        <v>22</v>
      </c>
      <c r="L519" s="107">
        <v>11.5</v>
      </c>
      <c r="M519" s="106" t="s">
        <v>1772</v>
      </c>
      <c r="N519" s="239" t="e">
        <f>SUMIF('Low Volume Irrigation'!$A$8:$A$212,$A519,'Low Volume Irrigation'!$N$8:$N$212)+SUMIF('Spray heads &amp; Nozzles'!$A$8:$A$202,$A519,'Spray heads &amp; Nozzles'!$N$8:$N$202)+SUMIF('Rotors &amp; Nozzles'!$A$8:$A$215,$A519,'Rotors &amp; Nozzles'!$N$8:$N$215)+SUMIF('Valves &amp; Acc.'!$A$8:$A$200,$A519,'Valves &amp; Acc.'!$N$8:$N$200)+SUMIF(Controllers!$A$8:$A$209,$A519,Controllers!$N$8:$N$209)+SUMIF('Central Control Systems'!$A$8:$A$198,$A519,'Central Control Systems'!$N$8:$N$198)+SUMIF('LND Services'!$A$8:$A$182,$A519,'LND Services'!$N$8:$N$182)+SUMIF(#REF!,$A519,#REF!)+SUMIF(#REF!,$A519,#REF!)+SUMIF(AG!$A$8:$A$175,$A519,AG!$N$8:$N$175)+SUMIF('Spare Parts'!$A$8:$A$184,$A519,'Spare Parts'!$J$8:$J$184)</f>
        <v>#REF!</v>
      </c>
    </row>
    <row r="520" spans="1:14" x14ac:dyDescent="0.25">
      <c r="A520" s="108" t="s">
        <v>349</v>
      </c>
      <c r="B520" s="57" t="s">
        <v>349</v>
      </c>
      <c r="C520" s="102" t="s">
        <v>1240</v>
      </c>
      <c r="D520" s="292">
        <v>132.37</v>
      </c>
      <c r="E520" s="295">
        <v>132.37</v>
      </c>
      <c r="F520" s="245">
        <v>0</v>
      </c>
      <c r="G520" s="106" t="s">
        <v>1082</v>
      </c>
      <c r="H520" s="106">
        <v>1</v>
      </c>
      <c r="I520" s="106" t="s">
        <v>1776</v>
      </c>
      <c r="J520" s="106">
        <v>90</v>
      </c>
      <c r="K520" s="106">
        <v>1980</v>
      </c>
      <c r="L520" s="107">
        <v>9.4</v>
      </c>
      <c r="M520" s="106" t="s">
        <v>1772</v>
      </c>
      <c r="N520" s="239" t="e">
        <f>SUMIF('Low Volume Irrigation'!$A$8:$A$212,$A520,'Low Volume Irrigation'!$N$8:$N$212)+SUMIF('Spray heads &amp; Nozzles'!$A$8:$A$202,$A520,'Spray heads &amp; Nozzles'!$N$8:$N$202)+SUMIF('Rotors &amp; Nozzles'!$A$8:$A$215,$A520,'Rotors &amp; Nozzles'!$N$8:$N$215)+SUMIF('Valves &amp; Acc.'!$A$8:$A$200,$A520,'Valves &amp; Acc.'!$N$8:$N$200)+SUMIF(Controllers!$A$8:$A$209,$A520,Controllers!$N$8:$N$209)+SUMIF('Central Control Systems'!$A$8:$A$198,$A520,'Central Control Systems'!$N$8:$N$198)+SUMIF('LND Services'!$A$8:$A$182,$A520,'LND Services'!$N$8:$N$182)+SUMIF(#REF!,$A520,#REF!)+SUMIF(#REF!,$A520,#REF!)+SUMIF(AG!$A$8:$A$175,$A520,AG!$N$8:$N$175)+SUMIF('Spare Parts'!$A$8:$A$184,$A520,'Spare Parts'!$J$8:$J$184)</f>
        <v>#REF!</v>
      </c>
    </row>
    <row r="521" spans="1:14" x14ac:dyDescent="0.25">
      <c r="A521" s="328" t="s">
        <v>350</v>
      </c>
      <c r="B521" s="57" t="s">
        <v>350</v>
      </c>
      <c r="C521" s="102" t="s">
        <v>1241</v>
      </c>
      <c r="D521" s="292">
        <v>83.6</v>
      </c>
      <c r="E521" s="295">
        <v>83.6</v>
      </c>
      <c r="F521" s="245">
        <v>0</v>
      </c>
      <c r="G521" s="106" t="s">
        <v>1082</v>
      </c>
      <c r="H521" s="106">
        <v>1</v>
      </c>
      <c r="I521" s="106" t="s">
        <v>1776</v>
      </c>
      <c r="J521" s="106">
        <v>1</v>
      </c>
      <c r="K521" s="106" t="s">
        <v>634</v>
      </c>
      <c r="L521" s="107">
        <v>0.52</v>
      </c>
      <c r="M521" s="106" t="s">
        <v>1771</v>
      </c>
      <c r="N521" s="239" t="e">
        <f>SUMIF('Low Volume Irrigation'!$A$8:$A$212,$A521,'Low Volume Irrigation'!$N$8:$N$212)+SUMIF('Spray heads &amp; Nozzles'!$A$8:$A$202,$A521,'Spray heads &amp; Nozzles'!$N$8:$N$202)+SUMIF('Rotors &amp; Nozzles'!$A$8:$A$215,$A521,'Rotors &amp; Nozzles'!$N$8:$N$215)+SUMIF('Valves &amp; Acc.'!$A$8:$A$200,$A521,'Valves &amp; Acc.'!$N$8:$N$200)+SUMIF(Controllers!$A$8:$A$209,$A521,Controllers!$N$8:$N$209)+SUMIF('Central Control Systems'!$A$8:$A$198,$A521,'Central Control Systems'!$N$8:$N$198)+SUMIF('LND Services'!$A$8:$A$182,$A521,'LND Services'!$N$8:$N$182)+SUMIF(#REF!,$A521,#REF!)+SUMIF(#REF!,$A521,#REF!)+SUMIF(AG!$A$8:$A$175,$A521,AG!$N$8:$N$175)+SUMIF('Spare Parts'!$A$8:$A$184,$A521,'Spare Parts'!$J$8:$J$184)</f>
        <v>#REF!</v>
      </c>
    </row>
    <row r="522" spans="1:14" x14ac:dyDescent="0.25">
      <c r="A522" s="108" t="s">
        <v>352</v>
      </c>
      <c r="B522" s="57" t="s">
        <v>352</v>
      </c>
      <c r="C522" s="102" t="s">
        <v>1243</v>
      </c>
      <c r="D522" s="292">
        <v>27.77</v>
      </c>
      <c r="E522" s="295">
        <v>27.77</v>
      </c>
      <c r="F522" s="245">
        <v>0</v>
      </c>
      <c r="G522" s="106" t="s">
        <v>1082</v>
      </c>
      <c r="H522" s="106">
        <v>1</v>
      </c>
      <c r="I522" s="106" t="s">
        <v>1776</v>
      </c>
      <c r="J522" s="106">
        <v>50</v>
      </c>
      <c r="K522" s="106">
        <v>1320</v>
      </c>
      <c r="L522" s="107">
        <v>0.3</v>
      </c>
      <c r="M522" s="106" t="s">
        <v>1772</v>
      </c>
      <c r="N522" s="239" t="e">
        <f>SUMIF('Low Volume Irrigation'!$A$8:$A$212,$A522,'Low Volume Irrigation'!$N$8:$N$212)+SUMIF('Spray heads &amp; Nozzles'!$A$8:$A$202,$A522,'Spray heads &amp; Nozzles'!$N$8:$N$202)+SUMIF('Rotors &amp; Nozzles'!$A$8:$A$215,$A522,'Rotors &amp; Nozzles'!$N$8:$N$215)+SUMIF('Valves &amp; Acc.'!$A$8:$A$200,$A522,'Valves &amp; Acc.'!$N$8:$N$200)+SUMIF(Controllers!$A$8:$A$209,$A522,Controllers!$N$8:$N$209)+SUMIF('Central Control Systems'!$A$8:$A$198,$A522,'Central Control Systems'!$N$8:$N$198)+SUMIF('LND Services'!$A$8:$A$182,$A522,'LND Services'!$N$8:$N$182)+SUMIF(#REF!,$A522,#REF!)+SUMIF(#REF!,$A522,#REF!)+SUMIF(AG!$A$8:$A$175,$A522,AG!$N$8:$N$175)+SUMIF('Spare Parts'!$A$8:$A$184,$A522,'Spare Parts'!$J$8:$J$184)</f>
        <v>#REF!</v>
      </c>
    </row>
    <row r="523" spans="1:14" x14ac:dyDescent="0.25">
      <c r="A523" s="328" t="s">
        <v>353</v>
      </c>
      <c r="B523" s="57" t="s">
        <v>353</v>
      </c>
      <c r="C523" s="102" t="s">
        <v>1244</v>
      </c>
      <c r="D523" s="292">
        <v>27.77</v>
      </c>
      <c r="E523" s="295">
        <v>27.77</v>
      </c>
      <c r="F523" s="245">
        <v>0</v>
      </c>
      <c r="G523" s="106" t="s">
        <v>1082</v>
      </c>
      <c r="H523" s="106">
        <v>1</v>
      </c>
      <c r="I523" s="106" t="s">
        <v>1776</v>
      </c>
      <c r="J523" s="106">
        <v>50</v>
      </c>
      <c r="K523" s="106">
        <v>1320</v>
      </c>
      <c r="L523" s="107">
        <v>0.3</v>
      </c>
      <c r="M523" s="106" t="s">
        <v>1772</v>
      </c>
      <c r="N523" s="239" t="e">
        <f>SUMIF('Low Volume Irrigation'!$A$8:$A$212,$A523,'Low Volume Irrigation'!$N$8:$N$212)+SUMIF('Spray heads &amp; Nozzles'!$A$8:$A$202,$A523,'Spray heads &amp; Nozzles'!$N$8:$N$202)+SUMIF('Rotors &amp; Nozzles'!$A$8:$A$215,$A523,'Rotors &amp; Nozzles'!$N$8:$N$215)+SUMIF('Valves &amp; Acc.'!$A$8:$A$200,$A523,'Valves &amp; Acc.'!$N$8:$N$200)+SUMIF(Controllers!$A$8:$A$209,$A523,Controllers!$N$8:$N$209)+SUMIF('Central Control Systems'!$A$8:$A$198,$A523,'Central Control Systems'!$N$8:$N$198)+SUMIF('LND Services'!$A$8:$A$182,$A523,'LND Services'!$N$8:$N$182)+SUMIF(#REF!,$A523,#REF!)+SUMIF(#REF!,$A523,#REF!)+SUMIF(AG!$A$8:$A$175,$A523,AG!$N$8:$N$175)+SUMIF('Spare Parts'!$A$8:$A$184,$A523,'Spare Parts'!$J$8:$J$184)</f>
        <v>#REF!</v>
      </c>
    </row>
    <row r="524" spans="1:14" x14ac:dyDescent="0.25">
      <c r="A524" s="328" t="s">
        <v>354</v>
      </c>
      <c r="B524" s="57" t="s">
        <v>354</v>
      </c>
      <c r="C524" s="102" t="s">
        <v>1245</v>
      </c>
      <c r="D524" s="292">
        <v>27.77</v>
      </c>
      <c r="E524" s="295">
        <v>27.77</v>
      </c>
      <c r="F524" s="245">
        <v>0</v>
      </c>
      <c r="G524" s="106" t="s">
        <v>1082</v>
      </c>
      <c r="H524" s="106">
        <v>1</v>
      </c>
      <c r="I524" s="106" t="s">
        <v>1776</v>
      </c>
      <c r="J524" s="106">
        <v>50</v>
      </c>
      <c r="K524" s="106">
        <v>1320</v>
      </c>
      <c r="L524" s="107">
        <v>0.3</v>
      </c>
      <c r="M524" s="106" t="s">
        <v>1772</v>
      </c>
      <c r="N524" s="239" t="e">
        <f>SUMIF('Low Volume Irrigation'!$A$8:$A$212,$A524,'Low Volume Irrigation'!$N$8:$N$212)+SUMIF('Spray heads &amp; Nozzles'!$A$8:$A$202,$A524,'Spray heads &amp; Nozzles'!$N$8:$N$202)+SUMIF('Rotors &amp; Nozzles'!$A$8:$A$215,$A524,'Rotors &amp; Nozzles'!$N$8:$N$215)+SUMIF('Valves &amp; Acc.'!$A$8:$A$200,$A524,'Valves &amp; Acc.'!$N$8:$N$200)+SUMIF(Controllers!$A$8:$A$209,$A524,Controllers!$N$8:$N$209)+SUMIF('Central Control Systems'!$A$8:$A$198,$A524,'Central Control Systems'!$N$8:$N$198)+SUMIF('LND Services'!$A$8:$A$182,$A524,'LND Services'!$N$8:$N$182)+SUMIF(#REF!,$A524,#REF!)+SUMIF(#REF!,$A524,#REF!)+SUMIF(AG!$A$8:$A$175,$A524,AG!$N$8:$N$175)+SUMIF('Spare Parts'!$A$8:$A$184,$A524,'Spare Parts'!$J$8:$J$184)</f>
        <v>#REF!</v>
      </c>
    </row>
    <row r="525" spans="1:14" x14ac:dyDescent="0.25">
      <c r="A525" s="328" t="s">
        <v>355</v>
      </c>
      <c r="B525" s="57" t="s">
        <v>355</v>
      </c>
      <c r="C525" s="102" t="s">
        <v>1246</v>
      </c>
      <c r="D525" s="292">
        <v>27.77</v>
      </c>
      <c r="E525" s="295">
        <v>27.77</v>
      </c>
      <c r="F525" s="245">
        <v>0</v>
      </c>
      <c r="G525" s="106" t="s">
        <v>1082</v>
      </c>
      <c r="H525" s="106">
        <v>1</v>
      </c>
      <c r="I525" s="106" t="s">
        <v>1776</v>
      </c>
      <c r="J525" s="106">
        <v>50</v>
      </c>
      <c r="K525" s="106">
        <v>1320</v>
      </c>
      <c r="L525" s="107">
        <v>0.3</v>
      </c>
      <c r="M525" s="106" t="s">
        <v>1772</v>
      </c>
      <c r="N525" s="239" t="e">
        <f>SUMIF('Low Volume Irrigation'!$A$8:$A$212,$A525,'Low Volume Irrigation'!$N$8:$N$212)+SUMIF('Spray heads &amp; Nozzles'!$A$8:$A$202,$A525,'Spray heads &amp; Nozzles'!$N$8:$N$202)+SUMIF('Rotors &amp; Nozzles'!$A$8:$A$215,$A525,'Rotors &amp; Nozzles'!$N$8:$N$215)+SUMIF('Valves &amp; Acc.'!$A$8:$A$200,$A525,'Valves &amp; Acc.'!$N$8:$N$200)+SUMIF(Controllers!$A$8:$A$209,$A525,Controllers!$N$8:$N$209)+SUMIF('Central Control Systems'!$A$8:$A$198,$A525,'Central Control Systems'!$N$8:$N$198)+SUMIF('LND Services'!$A$8:$A$182,$A525,'LND Services'!$N$8:$N$182)+SUMIF(#REF!,$A525,#REF!)+SUMIF(#REF!,$A525,#REF!)+SUMIF(AG!$A$8:$A$175,$A525,AG!$N$8:$N$175)+SUMIF('Spare Parts'!$A$8:$A$184,$A525,'Spare Parts'!$J$8:$J$184)</f>
        <v>#REF!</v>
      </c>
    </row>
    <row r="526" spans="1:14" x14ac:dyDescent="0.25">
      <c r="A526" s="328" t="s">
        <v>356</v>
      </c>
      <c r="B526" s="57" t="s">
        <v>356</v>
      </c>
      <c r="C526" s="102" t="s">
        <v>1247</v>
      </c>
      <c r="D526" s="292">
        <v>27.77</v>
      </c>
      <c r="E526" s="295">
        <v>27.77</v>
      </c>
      <c r="F526" s="245">
        <v>0</v>
      </c>
      <c r="G526" s="106" t="s">
        <v>1082</v>
      </c>
      <c r="H526" s="106">
        <v>1</v>
      </c>
      <c r="I526" s="106" t="s">
        <v>1776</v>
      </c>
      <c r="J526" s="106">
        <v>50</v>
      </c>
      <c r="K526" s="106">
        <v>1320</v>
      </c>
      <c r="L526" s="107">
        <v>0.3</v>
      </c>
      <c r="M526" s="106" t="s">
        <v>1772</v>
      </c>
      <c r="N526" s="239" t="e">
        <f>SUMIF('Low Volume Irrigation'!$A$8:$A$212,$A526,'Low Volume Irrigation'!$N$8:$N$212)+SUMIF('Spray heads &amp; Nozzles'!$A$8:$A$202,$A526,'Spray heads &amp; Nozzles'!$N$8:$N$202)+SUMIF('Rotors &amp; Nozzles'!$A$8:$A$215,$A526,'Rotors &amp; Nozzles'!$N$8:$N$215)+SUMIF('Valves &amp; Acc.'!$A$8:$A$200,$A526,'Valves &amp; Acc.'!$N$8:$N$200)+SUMIF(Controllers!$A$8:$A$209,$A526,Controllers!$N$8:$N$209)+SUMIF('Central Control Systems'!$A$8:$A$198,$A526,'Central Control Systems'!$N$8:$N$198)+SUMIF('LND Services'!$A$8:$A$182,$A526,'LND Services'!$N$8:$N$182)+SUMIF(#REF!,$A526,#REF!)+SUMIF(#REF!,$A526,#REF!)+SUMIF(AG!$A$8:$A$175,$A526,AG!$N$8:$N$175)+SUMIF('Spare Parts'!$A$8:$A$184,$A526,'Spare Parts'!$J$8:$J$184)</f>
        <v>#REF!</v>
      </c>
    </row>
    <row r="527" spans="1:14" x14ac:dyDescent="0.25">
      <c r="A527" s="108" t="s">
        <v>370</v>
      </c>
      <c r="B527" s="57" t="s">
        <v>1267</v>
      </c>
      <c r="C527" s="102" t="s">
        <v>1268</v>
      </c>
      <c r="D527" s="292">
        <v>68.88</v>
      </c>
      <c r="E527" s="295">
        <v>66.87</v>
      </c>
      <c r="F527" s="245">
        <v>3.005832211754136E-2</v>
      </c>
      <c r="G527" s="106" t="s">
        <v>1082</v>
      </c>
      <c r="H527" s="106">
        <v>10</v>
      </c>
      <c r="I527" s="106" t="s">
        <v>1776</v>
      </c>
      <c r="J527" s="106" t="s">
        <v>640</v>
      </c>
      <c r="K527" s="106">
        <v>240</v>
      </c>
      <c r="L527" s="107">
        <v>7.3</v>
      </c>
      <c r="M527" s="106" t="s">
        <v>1771</v>
      </c>
      <c r="N527" s="239" t="e">
        <f>SUMIF('Low Volume Irrigation'!$A$8:$A$212,$A527,'Low Volume Irrigation'!$N$8:$N$212)+SUMIF('Spray heads &amp; Nozzles'!$A$8:$A$202,$A527,'Spray heads &amp; Nozzles'!$N$8:$N$202)+SUMIF('Rotors &amp; Nozzles'!$A$8:$A$215,$A527,'Rotors &amp; Nozzles'!$N$8:$N$215)+SUMIF('Valves &amp; Acc.'!$A$8:$A$200,$A527,'Valves &amp; Acc.'!$N$8:$N$200)+SUMIF(Controllers!$A$8:$A$209,$A527,Controllers!$N$8:$N$209)+SUMIF('Central Control Systems'!$A$8:$A$198,$A527,'Central Control Systems'!$N$8:$N$198)+SUMIF('LND Services'!$A$8:$A$182,$A527,'LND Services'!$N$8:$N$182)+SUMIF(#REF!,$A527,#REF!)+SUMIF(#REF!,$A527,#REF!)+SUMIF(AG!$A$8:$A$175,$A527,AG!$N$8:$N$175)+SUMIF('Spare Parts'!$A$8:$A$184,$A527,'Spare Parts'!$J$8:$J$184)</f>
        <v>#REF!</v>
      </c>
    </row>
    <row r="528" spans="1:14" x14ac:dyDescent="0.25">
      <c r="A528" s="108" t="s">
        <v>371</v>
      </c>
      <c r="B528" s="57" t="s">
        <v>1269</v>
      </c>
      <c r="C528" s="102" t="s">
        <v>1270</v>
      </c>
      <c r="D528" s="292">
        <v>101.48</v>
      </c>
      <c r="E528" s="295">
        <v>98.53</v>
      </c>
      <c r="F528" s="245">
        <v>2.994011976047907E-2</v>
      </c>
      <c r="G528" s="106" t="s">
        <v>1082</v>
      </c>
      <c r="H528" s="106">
        <v>10</v>
      </c>
      <c r="I528" s="106" t="s">
        <v>1776</v>
      </c>
      <c r="J528" s="106" t="s">
        <v>640</v>
      </c>
      <c r="K528" s="106">
        <v>240</v>
      </c>
      <c r="L528" s="107">
        <v>7.3</v>
      </c>
      <c r="M528" s="106" t="s">
        <v>1771</v>
      </c>
      <c r="N528" s="239" t="e">
        <f>SUMIF('Low Volume Irrigation'!$A$8:$A$212,$A528,'Low Volume Irrigation'!$N$8:$N$212)+SUMIF('Spray heads &amp; Nozzles'!$A$8:$A$202,$A528,'Spray heads &amp; Nozzles'!$N$8:$N$202)+SUMIF('Rotors &amp; Nozzles'!$A$8:$A$215,$A528,'Rotors &amp; Nozzles'!$N$8:$N$215)+SUMIF('Valves &amp; Acc.'!$A$8:$A$200,$A528,'Valves &amp; Acc.'!$N$8:$N$200)+SUMIF(Controllers!$A$8:$A$209,$A528,Controllers!$N$8:$N$209)+SUMIF('Central Control Systems'!$A$8:$A$198,$A528,'Central Control Systems'!$N$8:$N$198)+SUMIF('LND Services'!$A$8:$A$182,$A528,'LND Services'!$N$8:$N$182)+SUMIF(#REF!,$A528,#REF!)+SUMIF(#REF!,$A528,#REF!)+SUMIF(AG!$A$8:$A$175,$A528,AG!$N$8:$N$175)+SUMIF('Spare Parts'!$A$8:$A$184,$A528,'Spare Parts'!$J$8:$J$184)</f>
        <v>#REF!</v>
      </c>
    </row>
    <row r="529" spans="1:14" x14ac:dyDescent="0.25">
      <c r="A529" s="108" t="s">
        <v>372</v>
      </c>
      <c r="B529" s="57" t="s">
        <v>1271</v>
      </c>
      <c r="C529" s="102" t="s">
        <v>1272</v>
      </c>
      <c r="D529" s="292">
        <v>100.81</v>
      </c>
      <c r="E529" s="295">
        <v>97.88</v>
      </c>
      <c r="F529" s="245">
        <v>2.9934613812832109E-2</v>
      </c>
      <c r="G529" s="106" t="s">
        <v>1082</v>
      </c>
      <c r="H529" s="106">
        <v>8</v>
      </c>
      <c r="I529" s="106" t="s">
        <v>1776</v>
      </c>
      <c r="J529" s="106" t="s">
        <v>858</v>
      </c>
      <c r="K529" s="106">
        <v>120</v>
      </c>
      <c r="L529" s="107">
        <v>8.9</v>
      </c>
      <c r="M529" s="106" t="s">
        <v>1771</v>
      </c>
      <c r="N529" s="239" t="e">
        <f>SUMIF('Low Volume Irrigation'!$A$8:$A$212,$A529,'Low Volume Irrigation'!$N$8:$N$212)+SUMIF('Spray heads &amp; Nozzles'!$A$8:$A$202,$A529,'Spray heads &amp; Nozzles'!$N$8:$N$202)+SUMIF('Rotors &amp; Nozzles'!$A$8:$A$215,$A529,'Rotors &amp; Nozzles'!$N$8:$N$215)+SUMIF('Valves &amp; Acc.'!$A$8:$A$200,$A529,'Valves &amp; Acc.'!$N$8:$N$200)+SUMIF(Controllers!$A$8:$A$209,$A529,Controllers!$N$8:$N$209)+SUMIF('Central Control Systems'!$A$8:$A$198,$A529,'Central Control Systems'!$N$8:$N$198)+SUMIF('LND Services'!$A$8:$A$182,$A529,'LND Services'!$N$8:$N$182)+SUMIF(#REF!,$A529,#REF!)+SUMIF(#REF!,$A529,#REF!)+SUMIF(AG!$A$8:$A$175,$A529,AG!$N$8:$N$175)+SUMIF('Spare Parts'!$A$8:$A$184,$A529,'Spare Parts'!$J$8:$J$184)</f>
        <v>#REF!</v>
      </c>
    </row>
    <row r="530" spans="1:14" x14ac:dyDescent="0.25">
      <c r="A530" s="108" t="s">
        <v>373</v>
      </c>
      <c r="B530" s="57" t="s">
        <v>1273</v>
      </c>
      <c r="C530" s="102" t="s">
        <v>1274</v>
      </c>
      <c r="D530" s="292">
        <v>142.99</v>
      </c>
      <c r="E530" s="295">
        <v>138.83000000000001</v>
      </c>
      <c r="F530" s="245">
        <v>2.9964705034934785E-2</v>
      </c>
      <c r="G530" s="106" t="s">
        <v>1082</v>
      </c>
      <c r="H530" s="106">
        <v>8</v>
      </c>
      <c r="I530" s="106" t="s">
        <v>1776</v>
      </c>
      <c r="J530" s="106" t="s">
        <v>858</v>
      </c>
      <c r="K530" s="106">
        <v>120</v>
      </c>
      <c r="L530" s="107">
        <v>8.8000000000000007</v>
      </c>
      <c r="M530" s="106" t="s">
        <v>1771</v>
      </c>
      <c r="N530" s="239" t="e">
        <f>SUMIF('Low Volume Irrigation'!$A$8:$A$212,$A530,'Low Volume Irrigation'!$N$8:$N$212)+SUMIF('Spray heads &amp; Nozzles'!$A$8:$A$202,$A530,'Spray heads &amp; Nozzles'!$N$8:$N$202)+SUMIF('Rotors &amp; Nozzles'!$A$8:$A$215,$A530,'Rotors &amp; Nozzles'!$N$8:$N$215)+SUMIF('Valves &amp; Acc.'!$A$8:$A$200,$A530,'Valves &amp; Acc.'!$N$8:$N$200)+SUMIF(Controllers!$A$8:$A$209,$A530,Controllers!$N$8:$N$209)+SUMIF('Central Control Systems'!$A$8:$A$198,$A530,'Central Control Systems'!$N$8:$N$198)+SUMIF('LND Services'!$A$8:$A$182,$A530,'LND Services'!$N$8:$N$182)+SUMIF(#REF!,$A530,#REF!)+SUMIF(#REF!,$A530,#REF!)+SUMIF(AG!$A$8:$A$175,$A530,AG!$N$8:$N$175)+SUMIF('Spare Parts'!$A$8:$A$184,$A530,'Spare Parts'!$J$8:$J$184)</f>
        <v>#REF!</v>
      </c>
    </row>
    <row r="531" spans="1:14" x14ac:dyDescent="0.25">
      <c r="A531" s="108" t="s">
        <v>374</v>
      </c>
      <c r="B531" s="57" t="s">
        <v>1275</v>
      </c>
      <c r="C531" s="102" t="s">
        <v>1276</v>
      </c>
      <c r="D531" s="292">
        <v>141.83000000000001</v>
      </c>
      <c r="E531" s="295">
        <v>137.69999999999999</v>
      </c>
      <c r="F531" s="245">
        <v>2.9992737835875267E-2</v>
      </c>
      <c r="G531" s="106" t="s">
        <v>1082</v>
      </c>
      <c r="H531" s="106">
        <v>4</v>
      </c>
      <c r="I531" s="106" t="s">
        <v>1774</v>
      </c>
      <c r="J531" s="106" t="s">
        <v>1096</v>
      </c>
      <c r="K531" s="106">
        <v>112</v>
      </c>
      <c r="L531" s="107">
        <v>7.9</v>
      </c>
      <c r="M531" s="106" t="s">
        <v>1771</v>
      </c>
      <c r="N531" s="239" t="e">
        <f>SUMIF('Low Volume Irrigation'!$A$8:$A$212,$A531,'Low Volume Irrigation'!$N$8:$N$212)+SUMIF('Spray heads &amp; Nozzles'!$A$8:$A$202,$A531,'Spray heads &amp; Nozzles'!$N$8:$N$202)+SUMIF('Rotors &amp; Nozzles'!$A$8:$A$215,$A531,'Rotors &amp; Nozzles'!$N$8:$N$215)+SUMIF('Valves &amp; Acc.'!$A$8:$A$200,$A531,'Valves &amp; Acc.'!$N$8:$N$200)+SUMIF(Controllers!$A$8:$A$209,$A531,Controllers!$N$8:$N$209)+SUMIF('Central Control Systems'!$A$8:$A$198,$A531,'Central Control Systems'!$N$8:$N$198)+SUMIF('LND Services'!$A$8:$A$182,$A531,'LND Services'!$N$8:$N$182)+SUMIF(#REF!,$A531,#REF!)+SUMIF(#REF!,$A531,#REF!)+SUMIF(AG!$A$8:$A$175,$A531,AG!$N$8:$N$175)+SUMIF('Spare Parts'!$A$8:$A$184,$A531,'Spare Parts'!$J$8:$J$184)</f>
        <v>#REF!</v>
      </c>
    </row>
    <row r="532" spans="1:14" x14ac:dyDescent="0.25">
      <c r="A532" s="108" t="s">
        <v>375</v>
      </c>
      <c r="B532" s="57" t="s">
        <v>1277</v>
      </c>
      <c r="C532" s="102" t="s">
        <v>1278</v>
      </c>
      <c r="D532" s="292">
        <v>178.45</v>
      </c>
      <c r="E532" s="295">
        <v>173.26</v>
      </c>
      <c r="F532" s="245">
        <v>2.9954980953480308E-2</v>
      </c>
      <c r="G532" s="106" t="s">
        <v>1082</v>
      </c>
      <c r="H532" s="106">
        <v>4</v>
      </c>
      <c r="I532" s="106" t="s">
        <v>1774</v>
      </c>
      <c r="J532" s="106" t="s">
        <v>1096</v>
      </c>
      <c r="K532" s="106">
        <v>84</v>
      </c>
      <c r="L532" s="107">
        <v>7.96</v>
      </c>
      <c r="M532" s="106" t="s">
        <v>1771</v>
      </c>
      <c r="N532" s="239" t="e">
        <f>SUMIF('Low Volume Irrigation'!$A$8:$A$212,$A532,'Low Volume Irrigation'!$N$8:$N$212)+SUMIF('Spray heads &amp; Nozzles'!$A$8:$A$202,$A532,'Spray heads &amp; Nozzles'!$N$8:$N$202)+SUMIF('Rotors &amp; Nozzles'!$A$8:$A$215,$A532,'Rotors &amp; Nozzles'!$N$8:$N$215)+SUMIF('Valves &amp; Acc.'!$A$8:$A$200,$A532,'Valves &amp; Acc.'!$N$8:$N$200)+SUMIF(Controllers!$A$8:$A$209,$A532,Controllers!$N$8:$N$209)+SUMIF('Central Control Systems'!$A$8:$A$198,$A532,'Central Control Systems'!$N$8:$N$198)+SUMIF('LND Services'!$A$8:$A$182,$A532,'LND Services'!$N$8:$N$182)+SUMIF(#REF!,$A532,#REF!)+SUMIF(#REF!,$A532,#REF!)+SUMIF(AG!$A$8:$A$175,$A532,AG!$N$8:$N$175)+SUMIF('Spare Parts'!$A$8:$A$184,$A532,'Spare Parts'!$J$8:$J$184)</f>
        <v>#REF!</v>
      </c>
    </row>
    <row r="533" spans="1:14" x14ac:dyDescent="0.25">
      <c r="A533" s="108" t="s">
        <v>1799</v>
      </c>
      <c r="B533" s="57" t="s">
        <v>1800</v>
      </c>
      <c r="C533" s="102" t="s">
        <v>1805</v>
      </c>
      <c r="D533" s="292">
        <v>220.63</v>
      </c>
      <c r="E533" s="295">
        <v>214.2</v>
      </c>
      <c r="F533" s="245">
        <v>3.0018674136321227E-2</v>
      </c>
      <c r="G533" s="106" t="s">
        <v>1082</v>
      </c>
      <c r="H533" s="106">
        <v>1</v>
      </c>
      <c r="I533" s="106" t="s">
        <v>1776</v>
      </c>
      <c r="J533" s="106">
        <v>8</v>
      </c>
      <c r="K533" s="106">
        <v>192</v>
      </c>
      <c r="L533" s="107">
        <v>5.8</v>
      </c>
      <c r="M533" s="106" t="s">
        <v>1771</v>
      </c>
      <c r="N533" s="239" t="e">
        <f>SUMIF('Low Volume Irrigation'!$A$8:$A$212,$A533,'Low Volume Irrigation'!$N$8:$N$212)+SUMIF('Spray heads &amp; Nozzles'!$A$8:$A$202,$A533,'Spray heads &amp; Nozzles'!$N$8:$N$202)+SUMIF('Rotors &amp; Nozzles'!$A$8:$A$215,$A533,'Rotors &amp; Nozzles'!$N$8:$N$215)+SUMIF('Valves &amp; Acc.'!$A$8:$A$200,$A533,'Valves &amp; Acc.'!$N$8:$N$200)+SUMIF(Controllers!$A$8:$A$209,$A533,Controllers!$N$8:$N$209)+SUMIF('Central Control Systems'!$A$8:$A$198,$A533,'Central Control Systems'!$N$8:$N$198)+SUMIF('LND Services'!$A$8:$A$182,$A533,'LND Services'!$N$8:$N$182)+SUMIF(#REF!,$A533,#REF!)+SUMIF(#REF!,$A533,#REF!)+SUMIF(AG!$A$8:$A$175,$A533,AG!$N$8:$N$175)+SUMIF('Spare Parts'!$A$8:$A$184,$A533,'Spare Parts'!$J$8:$J$184)</f>
        <v>#REF!</v>
      </c>
    </row>
    <row r="534" spans="1:14" x14ac:dyDescent="0.25">
      <c r="A534" s="108" t="s">
        <v>1801</v>
      </c>
      <c r="B534" s="57" t="s">
        <v>1802</v>
      </c>
      <c r="C534" s="102" t="s">
        <v>1806</v>
      </c>
      <c r="D534" s="292">
        <v>252.56</v>
      </c>
      <c r="E534" s="295">
        <v>245.21</v>
      </c>
      <c r="F534" s="245">
        <v>2.9974307736226068E-2</v>
      </c>
      <c r="G534" s="106" t="s">
        <v>1082</v>
      </c>
      <c r="H534" s="106">
        <v>1</v>
      </c>
      <c r="I534" s="106" t="s">
        <v>1776</v>
      </c>
      <c r="J534" s="106">
        <v>8</v>
      </c>
      <c r="K534" s="106">
        <v>120</v>
      </c>
      <c r="L534" s="107">
        <v>8.8000000000000007</v>
      </c>
      <c r="M534" s="106" t="s">
        <v>1771</v>
      </c>
      <c r="N534" s="239" t="e">
        <f>SUMIF('Low Volume Irrigation'!$A$8:$A$212,$A534,'Low Volume Irrigation'!$N$8:$N$212)+SUMIF('Spray heads &amp; Nozzles'!$A$8:$A$202,$A534,'Spray heads &amp; Nozzles'!$N$8:$N$202)+SUMIF('Rotors &amp; Nozzles'!$A$8:$A$215,$A534,'Rotors &amp; Nozzles'!$N$8:$N$215)+SUMIF('Valves &amp; Acc.'!$A$8:$A$200,$A534,'Valves &amp; Acc.'!$N$8:$N$200)+SUMIF(Controllers!$A$8:$A$209,$A534,Controllers!$N$8:$N$209)+SUMIF('Central Control Systems'!$A$8:$A$198,$A534,'Central Control Systems'!$N$8:$N$198)+SUMIF('LND Services'!$A$8:$A$182,$A534,'LND Services'!$N$8:$N$182)+SUMIF(#REF!,$A534,#REF!)+SUMIF(#REF!,$A534,#REF!)+SUMIF(AG!$A$8:$A$175,$A534,AG!$N$8:$N$175)+SUMIF('Spare Parts'!$A$8:$A$184,$A534,'Spare Parts'!$J$8:$J$184)</f>
        <v>#REF!</v>
      </c>
    </row>
    <row r="535" spans="1:14" x14ac:dyDescent="0.25">
      <c r="A535" s="108" t="s">
        <v>1803</v>
      </c>
      <c r="B535" s="57" t="s">
        <v>1804</v>
      </c>
      <c r="C535" s="102" t="s">
        <v>1807</v>
      </c>
      <c r="D535" s="292">
        <v>293.58</v>
      </c>
      <c r="E535" s="295">
        <v>285.02999999999997</v>
      </c>
      <c r="F535" s="245">
        <v>2.9996842437638185E-2</v>
      </c>
      <c r="G535" s="106" t="s">
        <v>1082</v>
      </c>
      <c r="H535" s="106">
        <v>1</v>
      </c>
      <c r="I535" s="106" t="s">
        <v>1776</v>
      </c>
      <c r="J535" s="106">
        <v>4</v>
      </c>
      <c r="K535" s="106">
        <v>112</v>
      </c>
      <c r="L535" s="107">
        <v>8</v>
      </c>
      <c r="M535" s="106" t="s">
        <v>1771</v>
      </c>
      <c r="N535" s="239" t="e">
        <f>SUMIF('Low Volume Irrigation'!$A$8:$A$212,$A535,'Low Volume Irrigation'!$N$8:$N$212)+SUMIF('Spray heads &amp; Nozzles'!$A$8:$A$202,$A535,'Spray heads &amp; Nozzles'!$N$8:$N$202)+SUMIF('Rotors &amp; Nozzles'!$A$8:$A$215,$A535,'Rotors &amp; Nozzles'!$N$8:$N$215)+SUMIF('Valves &amp; Acc.'!$A$8:$A$200,$A535,'Valves &amp; Acc.'!$N$8:$N$200)+SUMIF(Controllers!$A$8:$A$209,$A535,Controllers!$N$8:$N$209)+SUMIF('Central Control Systems'!$A$8:$A$198,$A535,'Central Control Systems'!$N$8:$N$198)+SUMIF('LND Services'!$A$8:$A$182,$A535,'LND Services'!$N$8:$N$182)+SUMIF(#REF!,$A535,#REF!)+SUMIF(#REF!,$A535,#REF!)+SUMIF(AG!$A$8:$A$175,$A535,AG!$N$8:$N$175)+SUMIF('Spare Parts'!$A$8:$A$184,$A535,'Spare Parts'!$J$8:$J$184)</f>
        <v>#REF!</v>
      </c>
    </row>
    <row r="536" spans="1:14" x14ac:dyDescent="0.25">
      <c r="A536" s="108" t="s">
        <v>377</v>
      </c>
      <c r="B536" s="57" t="s">
        <v>1279</v>
      </c>
      <c r="C536" s="102" t="s">
        <v>2158</v>
      </c>
      <c r="D536" s="292">
        <v>100.65</v>
      </c>
      <c r="E536" s="295">
        <v>97.71</v>
      </c>
      <c r="F536" s="245">
        <v>3.0089038992938411E-2</v>
      </c>
      <c r="G536" s="106" t="s">
        <v>1082</v>
      </c>
      <c r="H536" s="106">
        <v>10</v>
      </c>
      <c r="I536" s="106" t="s">
        <v>1774</v>
      </c>
      <c r="J536" s="106" t="s">
        <v>640</v>
      </c>
      <c r="K536" s="106">
        <v>200</v>
      </c>
      <c r="L536" s="107">
        <v>5.8</v>
      </c>
      <c r="M536" s="106" t="s">
        <v>1771</v>
      </c>
      <c r="N536" s="239" t="e">
        <f>SUMIF('Low Volume Irrigation'!$A$8:$A$212,$A536,'Low Volume Irrigation'!$N$8:$N$212)+SUMIF('Spray heads &amp; Nozzles'!$A$8:$A$202,$A536,'Spray heads &amp; Nozzles'!$N$8:$N$202)+SUMIF('Rotors &amp; Nozzles'!$A$8:$A$215,$A536,'Rotors &amp; Nozzles'!$N$8:$N$215)+SUMIF('Valves &amp; Acc.'!$A$8:$A$200,$A536,'Valves &amp; Acc.'!$N$8:$N$200)+SUMIF(Controllers!$A$8:$A$209,$A536,Controllers!$N$8:$N$209)+SUMIF('Central Control Systems'!$A$8:$A$198,$A536,'Central Control Systems'!$N$8:$N$198)+SUMIF('LND Services'!$A$8:$A$182,$A536,'LND Services'!$N$8:$N$182)+SUMIF(#REF!,$A536,#REF!)+SUMIF(#REF!,$A536,#REF!)+SUMIF(AG!$A$8:$A$175,$A536,AG!$N$8:$N$175)+SUMIF('Spare Parts'!$A$8:$A$184,$A536,'Spare Parts'!$J$8:$J$184)</f>
        <v>#REF!</v>
      </c>
    </row>
    <row r="537" spans="1:14" x14ac:dyDescent="0.25">
      <c r="A537" s="108" t="s">
        <v>378</v>
      </c>
      <c r="B537" s="57" t="s">
        <v>1280</v>
      </c>
      <c r="C537" s="102" t="s">
        <v>2159</v>
      </c>
      <c r="D537" s="292">
        <v>134</v>
      </c>
      <c r="E537" s="295">
        <v>130.1</v>
      </c>
      <c r="F537" s="245">
        <v>2.9976940814757925E-2</v>
      </c>
      <c r="G537" s="106" t="s">
        <v>1082</v>
      </c>
      <c r="H537" s="106">
        <v>8</v>
      </c>
      <c r="I537" s="106" t="s">
        <v>1774</v>
      </c>
      <c r="J537" s="106" t="s">
        <v>858</v>
      </c>
      <c r="K537" s="106">
        <v>120</v>
      </c>
      <c r="L537" s="107">
        <v>10.3</v>
      </c>
      <c r="M537" s="106" t="s">
        <v>1771</v>
      </c>
      <c r="N537" s="239" t="e">
        <f>SUMIF('Low Volume Irrigation'!$A$8:$A$212,$A537,'Low Volume Irrigation'!$N$8:$N$212)+SUMIF('Spray heads &amp; Nozzles'!$A$8:$A$202,$A537,'Spray heads &amp; Nozzles'!$N$8:$N$202)+SUMIF('Rotors &amp; Nozzles'!$A$8:$A$215,$A537,'Rotors &amp; Nozzles'!$N$8:$N$215)+SUMIF('Valves &amp; Acc.'!$A$8:$A$200,$A537,'Valves &amp; Acc.'!$N$8:$N$200)+SUMIF(Controllers!$A$8:$A$209,$A537,Controllers!$N$8:$N$209)+SUMIF('Central Control Systems'!$A$8:$A$198,$A537,'Central Control Systems'!$N$8:$N$198)+SUMIF('LND Services'!$A$8:$A$182,$A537,'LND Services'!$N$8:$N$182)+SUMIF(#REF!,$A537,#REF!)+SUMIF(#REF!,$A537,#REF!)+SUMIF(AG!$A$8:$A$175,$A537,AG!$N$8:$N$175)+SUMIF('Spare Parts'!$A$8:$A$184,$A537,'Spare Parts'!$J$8:$J$184)</f>
        <v>#REF!</v>
      </c>
    </row>
    <row r="538" spans="1:14" x14ac:dyDescent="0.25">
      <c r="A538" s="108" t="s">
        <v>379</v>
      </c>
      <c r="B538" s="57" t="s">
        <v>1281</v>
      </c>
      <c r="C538" s="102" t="s">
        <v>2160</v>
      </c>
      <c r="D538" s="292">
        <v>198.15</v>
      </c>
      <c r="E538" s="295">
        <v>192.38</v>
      </c>
      <c r="F538" s="245">
        <v>2.9992722736251223E-2</v>
      </c>
      <c r="G538" s="106" t="s">
        <v>1082</v>
      </c>
      <c r="H538" s="106">
        <v>8</v>
      </c>
      <c r="I538" s="106" t="s">
        <v>1774</v>
      </c>
      <c r="J538" s="106" t="s">
        <v>858</v>
      </c>
      <c r="K538" s="106">
        <v>120</v>
      </c>
      <c r="L538" s="107">
        <v>11.1</v>
      </c>
      <c r="M538" s="106" t="s">
        <v>1771</v>
      </c>
      <c r="N538" s="239" t="e">
        <f>SUMIF('Low Volume Irrigation'!$A$8:$A$212,$A538,'Low Volume Irrigation'!$N$8:$N$212)+SUMIF('Spray heads &amp; Nozzles'!$A$8:$A$202,$A538,'Spray heads &amp; Nozzles'!$N$8:$N$202)+SUMIF('Rotors &amp; Nozzles'!$A$8:$A$215,$A538,'Rotors &amp; Nozzles'!$N$8:$N$215)+SUMIF('Valves &amp; Acc.'!$A$8:$A$200,$A538,'Valves &amp; Acc.'!$N$8:$N$200)+SUMIF(Controllers!$A$8:$A$209,$A538,Controllers!$N$8:$N$209)+SUMIF('Central Control Systems'!$A$8:$A$198,$A538,'Central Control Systems'!$N$8:$N$198)+SUMIF('LND Services'!$A$8:$A$182,$A538,'LND Services'!$N$8:$N$182)+SUMIF(#REF!,$A538,#REF!)+SUMIF(#REF!,$A538,#REF!)+SUMIF(AG!$A$8:$A$175,$A538,AG!$N$8:$N$175)+SUMIF('Spare Parts'!$A$8:$A$184,$A538,'Spare Parts'!$J$8:$J$184)</f>
        <v>#REF!</v>
      </c>
    </row>
    <row r="539" spans="1:14" x14ac:dyDescent="0.25">
      <c r="A539" s="108" t="s">
        <v>380</v>
      </c>
      <c r="B539" s="57" t="s">
        <v>1282</v>
      </c>
      <c r="C539" s="102" t="s">
        <v>2161</v>
      </c>
      <c r="D539" s="292">
        <v>211.43</v>
      </c>
      <c r="E539" s="295">
        <v>205.27</v>
      </c>
      <c r="F539" s="245">
        <v>3.0009256101719669E-2</v>
      </c>
      <c r="G539" s="106" t="s">
        <v>1082</v>
      </c>
      <c r="H539" s="106">
        <v>10</v>
      </c>
      <c r="I539" s="106" t="s">
        <v>1774</v>
      </c>
      <c r="J539" s="106" t="s">
        <v>640</v>
      </c>
      <c r="K539" s="106">
        <v>200</v>
      </c>
      <c r="L539" s="107">
        <v>5.3</v>
      </c>
      <c r="M539" s="106" t="s">
        <v>1771</v>
      </c>
      <c r="N539" s="239" t="e">
        <f>SUMIF('Low Volume Irrigation'!$A$8:$A$212,$A539,'Low Volume Irrigation'!$N$8:$N$212)+SUMIF('Spray heads &amp; Nozzles'!$A$8:$A$202,$A539,'Spray heads &amp; Nozzles'!$N$8:$N$202)+SUMIF('Rotors &amp; Nozzles'!$A$8:$A$215,$A539,'Rotors &amp; Nozzles'!$N$8:$N$215)+SUMIF('Valves &amp; Acc.'!$A$8:$A$200,$A539,'Valves &amp; Acc.'!$N$8:$N$200)+SUMIF(Controllers!$A$8:$A$209,$A539,Controllers!$N$8:$N$209)+SUMIF('Central Control Systems'!$A$8:$A$198,$A539,'Central Control Systems'!$N$8:$N$198)+SUMIF('LND Services'!$A$8:$A$182,$A539,'LND Services'!$N$8:$N$182)+SUMIF(#REF!,$A539,#REF!)+SUMIF(#REF!,$A539,#REF!)+SUMIF(AG!$A$8:$A$175,$A539,AG!$N$8:$N$175)+SUMIF('Spare Parts'!$A$8:$A$184,$A539,'Spare Parts'!$J$8:$J$184)</f>
        <v>#REF!</v>
      </c>
    </row>
    <row r="540" spans="1:14" x14ac:dyDescent="0.25">
      <c r="A540" s="108" t="s">
        <v>381</v>
      </c>
      <c r="B540" s="57" t="s">
        <v>1283</v>
      </c>
      <c r="C540" s="102" t="s">
        <v>2162</v>
      </c>
      <c r="D540" s="292">
        <v>258.56</v>
      </c>
      <c r="E540" s="295">
        <v>251.04</v>
      </c>
      <c r="F540" s="245">
        <v>2.9955385595921011E-2</v>
      </c>
      <c r="G540" s="106" t="s">
        <v>1082</v>
      </c>
      <c r="H540" s="106">
        <v>8</v>
      </c>
      <c r="I540" s="106" t="s">
        <v>1774</v>
      </c>
      <c r="J540" s="106" t="s">
        <v>858</v>
      </c>
      <c r="K540" s="106">
        <v>120</v>
      </c>
      <c r="L540" s="107">
        <v>11.2</v>
      </c>
      <c r="M540" s="106" t="s">
        <v>1771</v>
      </c>
      <c r="N540" s="239" t="e">
        <f>SUMIF('Low Volume Irrigation'!$A$8:$A$212,$A540,'Low Volume Irrigation'!$N$8:$N$212)+SUMIF('Spray heads &amp; Nozzles'!$A$8:$A$202,$A540,'Spray heads &amp; Nozzles'!$N$8:$N$202)+SUMIF('Rotors &amp; Nozzles'!$A$8:$A$215,$A540,'Rotors &amp; Nozzles'!$N$8:$N$215)+SUMIF('Valves &amp; Acc.'!$A$8:$A$200,$A540,'Valves &amp; Acc.'!$N$8:$N$200)+SUMIF(Controllers!$A$8:$A$209,$A540,Controllers!$N$8:$N$209)+SUMIF('Central Control Systems'!$A$8:$A$198,$A540,'Central Control Systems'!$N$8:$N$198)+SUMIF('LND Services'!$A$8:$A$182,$A540,'LND Services'!$N$8:$N$182)+SUMIF(#REF!,$A540,#REF!)+SUMIF(#REF!,$A540,#REF!)+SUMIF(AG!$A$8:$A$175,$A540,AG!$N$8:$N$175)+SUMIF('Spare Parts'!$A$8:$A$184,$A540,'Spare Parts'!$J$8:$J$184)</f>
        <v>#REF!</v>
      </c>
    </row>
    <row r="541" spans="1:14" x14ac:dyDescent="0.25">
      <c r="A541" s="108" t="s">
        <v>382</v>
      </c>
      <c r="B541" s="57" t="s">
        <v>1284</v>
      </c>
      <c r="C541" s="102" t="s">
        <v>2163</v>
      </c>
      <c r="D541" s="292">
        <v>324.3</v>
      </c>
      <c r="E541" s="295">
        <v>314.86</v>
      </c>
      <c r="F541" s="245">
        <v>2.9981579114527084E-2</v>
      </c>
      <c r="G541" s="106" t="s">
        <v>1082</v>
      </c>
      <c r="H541" s="106">
        <v>8</v>
      </c>
      <c r="I541" s="106" t="s">
        <v>1774</v>
      </c>
      <c r="J541" s="106" t="s">
        <v>858</v>
      </c>
      <c r="K541" s="106">
        <v>120</v>
      </c>
      <c r="L541" s="107">
        <v>12.2</v>
      </c>
      <c r="M541" s="106" t="s">
        <v>1771</v>
      </c>
      <c r="N541" s="239" t="e">
        <f>SUMIF('Low Volume Irrigation'!$A$8:$A$212,$A541,'Low Volume Irrigation'!$N$8:$N$212)+SUMIF('Spray heads &amp; Nozzles'!$A$8:$A$202,$A541,'Spray heads &amp; Nozzles'!$N$8:$N$202)+SUMIF('Rotors &amp; Nozzles'!$A$8:$A$215,$A541,'Rotors &amp; Nozzles'!$N$8:$N$215)+SUMIF('Valves &amp; Acc.'!$A$8:$A$200,$A541,'Valves &amp; Acc.'!$N$8:$N$200)+SUMIF(Controllers!$A$8:$A$209,$A541,Controllers!$N$8:$N$209)+SUMIF('Central Control Systems'!$A$8:$A$198,$A541,'Central Control Systems'!$N$8:$N$198)+SUMIF('LND Services'!$A$8:$A$182,$A541,'LND Services'!$N$8:$N$182)+SUMIF(#REF!,$A541,#REF!)+SUMIF(#REF!,$A541,#REF!)+SUMIF(AG!$A$8:$A$175,$A541,AG!$N$8:$N$175)+SUMIF('Spare Parts'!$A$8:$A$184,$A541,'Spare Parts'!$J$8:$J$184)</f>
        <v>#REF!</v>
      </c>
    </row>
    <row r="542" spans="1:14" x14ac:dyDescent="0.25">
      <c r="A542" s="108" t="s">
        <v>2340</v>
      </c>
      <c r="B542" s="57" t="s">
        <v>2252</v>
      </c>
      <c r="C542" s="102" t="s">
        <v>2341</v>
      </c>
      <c r="D542" s="292">
        <v>548.76</v>
      </c>
      <c r="E542" s="295">
        <v>532.77</v>
      </c>
      <c r="F542" s="245">
        <v>3.0012951179683559E-2</v>
      </c>
      <c r="G542" s="106" t="s">
        <v>1082</v>
      </c>
      <c r="H542" s="106">
        <v>1</v>
      </c>
      <c r="I542" s="106" t="s">
        <v>1776</v>
      </c>
      <c r="J542" s="106">
        <v>1</v>
      </c>
      <c r="K542" s="106">
        <v>20</v>
      </c>
      <c r="L542" s="107">
        <v>4.6500000000000004</v>
      </c>
      <c r="M542" s="106" t="s">
        <v>1771</v>
      </c>
      <c r="N542" s="239" t="e">
        <f>SUMIF('Low Volume Irrigation'!$A$8:$A$212,$A542,'Low Volume Irrigation'!$N$8:$N$212)+SUMIF('Spray heads &amp; Nozzles'!$A$8:$A$202,$A542,'Spray heads &amp; Nozzles'!$N$8:$N$202)+SUMIF('Rotors &amp; Nozzles'!$A$8:$A$215,$A542,'Rotors &amp; Nozzles'!$N$8:$N$215)+SUMIF('Valves &amp; Acc.'!$A$8:$A$200,$A542,'Valves &amp; Acc.'!$N$8:$N$200)+SUMIF(Controllers!$A$8:$A$209,$A542,Controllers!$N$8:$N$209)+SUMIF('Central Control Systems'!$A$8:$A$198,$A542,'Central Control Systems'!$N$8:$N$198)+SUMIF('LND Services'!$A$8:$A$182,$A542,'LND Services'!$N$8:$N$182)+SUMIF(#REF!,$A542,#REF!)+SUMIF(#REF!,$A542,#REF!)+SUMIF(AG!$A$8:$A$175,$A542,AG!$N$8:$N$175)+SUMIF('Spare Parts'!$A$8:$A$184,$A542,'Spare Parts'!$J$8:$J$184)</f>
        <v>#REF!</v>
      </c>
    </row>
    <row r="543" spans="1:14" x14ac:dyDescent="0.25">
      <c r="A543" s="108" t="s">
        <v>384</v>
      </c>
      <c r="B543" s="57" t="s">
        <v>1286</v>
      </c>
      <c r="C543" s="102" t="s">
        <v>1287</v>
      </c>
      <c r="D543" s="292">
        <v>1737.96</v>
      </c>
      <c r="E543" s="295">
        <v>1687.35</v>
      </c>
      <c r="F543" s="245">
        <v>2.9993777224642266E-2</v>
      </c>
      <c r="G543" s="106" t="s">
        <v>1082</v>
      </c>
      <c r="H543" s="106">
        <v>1</v>
      </c>
      <c r="I543" s="106" t="s">
        <v>1776</v>
      </c>
      <c r="J543" s="106" t="s">
        <v>1097</v>
      </c>
      <c r="K543" s="106">
        <v>20</v>
      </c>
      <c r="L543" s="107">
        <v>9.3000000000000007</v>
      </c>
      <c r="M543" s="106" t="s">
        <v>1771</v>
      </c>
      <c r="N543" s="239" t="e">
        <f>SUMIF('Low Volume Irrigation'!$A$8:$A$212,$A543,'Low Volume Irrigation'!$N$8:$N$212)+SUMIF('Spray heads &amp; Nozzles'!$A$8:$A$202,$A543,'Spray heads &amp; Nozzles'!$N$8:$N$202)+SUMIF('Rotors &amp; Nozzles'!$A$8:$A$215,$A543,'Rotors &amp; Nozzles'!$N$8:$N$215)+SUMIF('Valves &amp; Acc.'!$A$8:$A$200,$A543,'Valves &amp; Acc.'!$N$8:$N$200)+SUMIF(Controllers!$A$8:$A$209,$A543,Controllers!$N$8:$N$209)+SUMIF('Central Control Systems'!$A$8:$A$198,$A543,'Central Control Systems'!$N$8:$N$198)+SUMIF('LND Services'!$A$8:$A$182,$A543,'LND Services'!$N$8:$N$182)+SUMIF(#REF!,$A543,#REF!)+SUMIF(#REF!,$A543,#REF!)+SUMIF(AG!$A$8:$A$175,$A543,AG!$N$8:$N$175)+SUMIF('Spare Parts'!$A$8:$A$184,$A543,'Spare Parts'!$J$8:$J$184)</f>
        <v>#REF!</v>
      </c>
    </row>
    <row r="544" spans="1:14" x14ac:dyDescent="0.25">
      <c r="A544" s="108" t="s">
        <v>391</v>
      </c>
      <c r="B544" s="57" t="s">
        <v>1298</v>
      </c>
      <c r="C544" s="102" t="s">
        <v>1299</v>
      </c>
      <c r="D544" s="292">
        <v>33.44</v>
      </c>
      <c r="E544" s="295">
        <v>32.47</v>
      </c>
      <c r="F544" s="245">
        <v>2.9873729596550627E-2</v>
      </c>
      <c r="G544" s="106" t="s">
        <v>1082</v>
      </c>
      <c r="H544" s="106">
        <v>1</v>
      </c>
      <c r="I544" s="106" t="s">
        <v>1776</v>
      </c>
      <c r="J544" s="106" t="s">
        <v>717</v>
      </c>
      <c r="K544" s="106">
        <v>20800</v>
      </c>
      <c r="L544" s="107">
        <v>10.7</v>
      </c>
      <c r="M544" s="106" t="s">
        <v>1771</v>
      </c>
      <c r="N544" s="239" t="e">
        <f>SUMIF('Low Volume Irrigation'!$A$8:$A$212,$A544,'Low Volume Irrigation'!$N$8:$N$212)+SUMIF('Spray heads &amp; Nozzles'!$A$8:$A$202,$A544,'Spray heads &amp; Nozzles'!$N$8:$N$202)+SUMIF('Rotors &amp; Nozzles'!$A$8:$A$215,$A544,'Rotors &amp; Nozzles'!$N$8:$N$215)+SUMIF('Valves &amp; Acc.'!$A$8:$A$200,$A544,'Valves &amp; Acc.'!$N$8:$N$200)+SUMIF(Controllers!$A$8:$A$209,$A544,Controllers!$N$8:$N$209)+SUMIF('Central Control Systems'!$A$8:$A$198,$A544,'Central Control Systems'!$N$8:$N$198)+SUMIF('LND Services'!$A$8:$A$182,$A544,'LND Services'!$N$8:$N$182)+SUMIF(#REF!,$A544,#REF!)+SUMIF(#REF!,$A544,#REF!)+SUMIF(AG!$A$8:$A$175,$A544,AG!$N$8:$N$175)+SUMIF('Spare Parts'!$A$8:$A$184,$A544,'Spare Parts'!$J$8:$J$184)</f>
        <v>#REF!</v>
      </c>
    </row>
    <row r="545" spans="1:14" x14ac:dyDescent="0.25">
      <c r="A545" s="108" t="s">
        <v>396</v>
      </c>
      <c r="B545" s="57" t="s">
        <v>1306</v>
      </c>
      <c r="C545" s="102" t="s">
        <v>1307</v>
      </c>
      <c r="D545" s="292">
        <v>125.15</v>
      </c>
      <c r="E545" s="295">
        <v>121.5</v>
      </c>
      <c r="F545" s="245">
        <v>3.0041152263374532E-2</v>
      </c>
      <c r="G545" s="106" t="s">
        <v>1082</v>
      </c>
      <c r="H545" s="106">
        <v>10</v>
      </c>
      <c r="I545" s="106" t="s">
        <v>1776</v>
      </c>
      <c r="J545" s="106" t="s">
        <v>640</v>
      </c>
      <c r="K545" s="106">
        <v>650</v>
      </c>
      <c r="L545" s="107">
        <v>1.4</v>
      </c>
      <c r="M545" s="106" t="s">
        <v>1771</v>
      </c>
      <c r="N545" s="239" t="e">
        <f>SUMIF('Low Volume Irrigation'!$A$8:$A$212,$A545,'Low Volume Irrigation'!$N$8:$N$212)+SUMIF('Spray heads &amp; Nozzles'!$A$8:$A$202,$A545,'Spray heads &amp; Nozzles'!$N$8:$N$202)+SUMIF('Rotors &amp; Nozzles'!$A$8:$A$215,$A545,'Rotors &amp; Nozzles'!$N$8:$N$215)+SUMIF('Valves &amp; Acc.'!$A$8:$A$200,$A545,'Valves &amp; Acc.'!$N$8:$N$200)+SUMIF(Controllers!$A$8:$A$209,$A545,Controllers!$N$8:$N$209)+SUMIF('Central Control Systems'!$A$8:$A$198,$A545,'Central Control Systems'!$N$8:$N$198)+SUMIF('LND Services'!$A$8:$A$182,$A545,'LND Services'!$N$8:$N$182)+SUMIF(#REF!,$A545,#REF!)+SUMIF(#REF!,$A545,#REF!)+SUMIF(AG!$A$8:$A$175,$A545,AG!$N$8:$N$175)+SUMIF('Spare Parts'!$A$8:$A$184,$A545,'Spare Parts'!$J$8:$J$184)</f>
        <v>#REF!</v>
      </c>
    </row>
    <row r="546" spans="1:14" x14ac:dyDescent="0.25">
      <c r="A546" s="328" t="s">
        <v>525</v>
      </c>
      <c r="B546" s="57" t="s">
        <v>1626</v>
      </c>
      <c r="C546" s="102" t="s">
        <v>1518</v>
      </c>
      <c r="D546" s="292">
        <v>19.11</v>
      </c>
      <c r="E546" s="295">
        <v>19.11</v>
      </c>
      <c r="F546" s="245">
        <v>0</v>
      </c>
      <c r="G546" s="106" t="s">
        <v>1082</v>
      </c>
      <c r="H546" s="106">
        <v>1</v>
      </c>
      <c r="I546" s="106" t="s">
        <v>1776</v>
      </c>
      <c r="J546" s="106" t="s">
        <v>640</v>
      </c>
      <c r="K546" s="106">
        <v>1000</v>
      </c>
      <c r="L546" s="107">
        <v>1.1000000000000001</v>
      </c>
      <c r="M546" s="106" t="s">
        <v>1771</v>
      </c>
      <c r="N546" s="239" t="e">
        <f>SUMIF('Low Volume Irrigation'!$A$8:$A$212,$A546,'Low Volume Irrigation'!$N$8:$N$212)+SUMIF('Spray heads &amp; Nozzles'!$A$8:$A$202,$A546,'Spray heads &amp; Nozzles'!$N$8:$N$202)+SUMIF('Rotors &amp; Nozzles'!$A$8:$A$215,$A546,'Rotors &amp; Nozzles'!$N$8:$N$215)+SUMIF('Valves &amp; Acc.'!$A$8:$A$200,$A546,'Valves &amp; Acc.'!$N$8:$N$200)+SUMIF(Controllers!$A$8:$A$209,$A546,Controllers!$N$8:$N$209)+SUMIF('Central Control Systems'!$A$8:$A$198,$A546,'Central Control Systems'!$N$8:$N$198)+SUMIF('LND Services'!$A$8:$A$182,$A546,'LND Services'!$N$8:$N$182)+SUMIF(#REF!,$A546,#REF!)+SUMIF(#REF!,$A546,#REF!)+SUMIF(AG!$A$8:$A$175,$A546,AG!$N$8:$N$175)+SUMIF('Spare Parts'!$A$8:$A$184,$A546,'Spare Parts'!$J$8:$J$184)</f>
        <v>#REF!</v>
      </c>
    </row>
    <row r="547" spans="1:14" x14ac:dyDescent="0.25">
      <c r="A547" s="328" t="s">
        <v>526</v>
      </c>
      <c r="B547" s="57" t="s">
        <v>1621</v>
      </c>
      <c r="C547" s="102" t="s">
        <v>1519</v>
      </c>
      <c r="D547" s="292">
        <v>27.16</v>
      </c>
      <c r="E547" s="295">
        <v>27.16</v>
      </c>
      <c r="F547" s="245">
        <v>0</v>
      </c>
      <c r="G547" s="106" t="s">
        <v>1082</v>
      </c>
      <c r="H547" s="106">
        <v>10</v>
      </c>
      <c r="I547" s="106" t="s">
        <v>1774</v>
      </c>
      <c r="J547" s="106" t="s">
        <v>640</v>
      </c>
      <c r="K547" s="106">
        <v>1000</v>
      </c>
      <c r="L547" s="107">
        <v>1.4</v>
      </c>
      <c r="M547" s="106" t="s">
        <v>1771</v>
      </c>
      <c r="N547" s="239" t="e">
        <f>SUMIF('Low Volume Irrigation'!$A$8:$A$212,$A547,'Low Volume Irrigation'!$N$8:$N$212)+SUMIF('Spray heads &amp; Nozzles'!$A$8:$A$202,$A547,'Spray heads &amp; Nozzles'!$N$8:$N$202)+SUMIF('Rotors &amp; Nozzles'!$A$8:$A$215,$A547,'Rotors &amp; Nozzles'!$N$8:$N$215)+SUMIF('Valves &amp; Acc.'!$A$8:$A$200,$A547,'Valves &amp; Acc.'!$N$8:$N$200)+SUMIF(Controllers!$A$8:$A$209,$A547,Controllers!$N$8:$N$209)+SUMIF('Central Control Systems'!$A$8:$A$198,$A547,'Central Control Systems'!$N$8:$N$198)+SUMIF('LND Services'!$A$8:$A$182,$A547,'LND Services'!$N$8:$N$182)+SUMIF(#REF!,$A547,#REF!)+SUMIF(#REF!,$A547,#REF!)+SUMIF(AG!$A$8:$A$175,$A547,AG!$N$8:$N$175)+SUMIF('Spare Parts'!$A$8:$A$184,$A547,'Spare Parts'!$J$8:$J$184)</f>
        <v>#REF!</v>
      </c>
    </row>
    <row r="548" spans="1:14" x14ac:dyDescent="0.25">
      <c r="A548" s="328" t="s">
        <v>527</v>
      </c>
      <c r="B548" s="57" t="s">
        <v>1625</v>
      </c>
      <c r="C548" s="102" t="s">
        <v>1820</v>
      </c>
      <c r="D548" s="292">
        <v>62.82</v>
      </c>
      <c r="E548" s="295">
        <v>62.82</v>
      </c>
      <c r="F548" s="245">
        <v>0</v>
      </c>
      <c r="G548" s="106" t="s">
        <v>1082</v>
      </c>
      <c r="H548" s="106">
        <v>1</v>
      </c>
      <c r="I548" s="106" t="s">
        <v>1776</v>
      </c>
      <c r="J548" s="106" t="s">
        <v>640</v>
      </c>
      <c r="K548" s="106">
        <v>1000</v>
      </c>
      <c r="L548" s="107">
        <v>2.6</v>
      </c>
      <c r="M548" s="106" t="s">
        <v>1771</v>
      </c>
      <c r="N548" s="239" t="e">
        <f>SUMIF('Low Volume Irrigation'!$A$8:$A$212,$A548,'Low Volume Irrigation'!$N$8:$N$212)+SUMIF('Spray heads &amp; Nozzles'!$A$8:$A$202,$A548,'Spray heads &amp; Nozzles'!$N$8:$N$202)+SUMIF('Rotors &amp; Nozzles'!$A$8:$A$215,$A548,'Rotors &amp; Nozzles'!$N$8:$N$215)+SUMIF('Valves &amp; Acc.'!$A$8:$A$200,$A548,'Valves &amp; Acc.'!$N$8:$N$200)+SUMIF(Controllers!$A$8:$A$209,$A548,Controllers!$N$8:$N$209)+SUMIF('Central Control Systems'!$A$8:$A$198,$A548,'Central Control Systems'!$N$8:$N$198)+SUMIF('LND Services'!$A$8:$A$182,$A548,'LND Services'!$N$8:$N$182)+SUMIF(#REF!,$A548,#REF!)+SUMIF(#REF!,$A548,#REF!)+SUMIF(AG!$A$8:$A$175,$A548,AG!$N$8:$N$175)+SUMIF('Spare Parts'!$A$8:$A$184,$A548,'Spare Parts'!$J$8:$J$184)</f>
        <v>#REF!</v>
      </c>
    </row>
    <row r="549" spans="1:14" x14ac:dyDescent="0.25">
      <c r="A549" s="424" t="s">
        <v>2560</v>
      </c>
      <c r="B549" s="57" t="s">
        <v>2561</v>
      </c>
      <c r="C549" s="102" t="s">
        <v>2602</v>
      </c>
      <c r="D549" s="292">
        <v>66.91</v>
      </c>
      <c r="E549" s="295">
        <v>66.91</v>
      </c>
      <c r="F549" s="245">
        <v>0</v>
      </c>
      <c r="G549" s="106" t="s">
        <v>1082</v>
      </c>
      <c r="H549" s="106">
        <v>1</v>
      </c>
      <c r="I549" s="106" t="s">
        <v>1776</v>
      </c>
      <c r="J549" s="106">
        <v>10</v>
      </c>
      <c r="K549" s="106">
        <v>910</v>
      </c>
      <c r="L549" s="107">
        <v>1.25</v>
      </c>
      <c r="M549" s="106" t="s">
        <v>1771</v>
      </c>
      <c r="N549" s="239" t="e">
        <f>SUMIF('Low Volume Irrigation'!$A$8:$A$212,$A549,'Low Volume Irrigation'!$N$8:$N$212)+SUMIF('Spray heads &amp; Nozzles'!$A$8:$A$202,$A549,'Spray heads &amp; Nozzles'!$N$8:$N$202)+SUMIF('Rotors &amp; Nozzles'!$A$8:$A$215,$A549,'Rotors &amp; Nozzles'!$N$8:$N$215)+SUMIF('Valves &amp; Acc.'!$A$8:$A$200,$A549,'Valves &amp; Acc.'!$N$8:$N$200)+SUMIF(Controllers!$A$8:$A$209,$A549,Controllers!$N$8:$N$209)+SUMIF('Central Control Systems'!$A$8:$A$198,$A549,'Central Control Systems'!$N$8:$N$198)+SUMIF('LND Services'!$A$8:$A$182,$A549,'LND Services'!$N$8:$N$182)+SUMIF(#REF!,$A549,#REF!)+SUMIF(#REF!,$A549,#REF!)+SUMIF(AG!$A$8:$A$175,$A549,AG!$N$8:$N$175)+SUMIF('Spare Parts'!$A$8:$A$184,$A549,'Spare Parts'!$J$8:$J$184)</f>
        <v>#REF!</v>
      </c>
    </row>
    <row r="550" spans="1:14" x14ac:dyDescent="0.25">
      <c r="A550" s="108" t="s">
        <v>530</v>
      </c>
      <c r="B550" s="57" t="s">
        <v>1613</v>
      </c>
      <c r="C550" s="102" t="s">
        <v>1524</v>
      </c>
      <c r="D550" s="292">
        <v>15.45</v>
      </c>
      <c r="E550" s="295">
        <v>15</v>
      </c>
      <c r="F550" s="245">
        <v>2.9999999999999954E-2</v>
      </c>
      <c r="G550" s="106" t="s">
        <v>1082</v>
      </c>
      <c r="H550" s="106">
        <v>10</v>
      </c>
      <c r="I550" s="106" t="s">
        <v>1776</v>
      </c>
      <c r="J550" s="106" t="s">
        <v>711</v>
      </c>
      <c r="K550" s="106">
        <v>10000</v>
      </c>
      <c r="L550" s="107">
        <v>0.6</v>
      </c>
      <c r="M550" s="106" t="s">
        <v>1772</v>
      </c>
      <c r="N550" s="239" t="e">
        <f>SUMIF('Low Volume Irrigation'!$A$8:$A$212,$A550,'Low Volume Irrigation'!$N$8:$N$212)+SUMIF('Spray heads &amp; Nozzles'!$A$8:$A$202,$A550,'Spray heads &amp; Nozzles'!$N$8:$N$202)+SUMIF('Rotors &amp; Nozzles'!$A$8:$A$215,$A550,'Rotors &amp; Nozzles'!$N$8:$N$215)+SUMIF('Valves &amp; Acc.'!$A$8:$A$200,$A550,'Valves &amp; Acc.'!$N$8:$N$200)+SUMIF(Controllers!$A$8:$A$209,$A550,Controllers!$N$8:$N$209)+SUMIF('Central Control Systems'!$A$8:$A$198,$A550,'Central Control Systems'!$N$8:$N$198)+SUMIF('LND Services'!$A$8:$A$182,$A550,'LND Services'!$N$8:$N$182)+SUMIF(#REF!,$A550,#REF!)+SUMIF(#REF!,$A550,#REF!)+SUMIF(AG!$A$8:$A$175,$A550,AG!$N$8:$N$175)+SUMIF('Spare Parts'!$A$8:$A$184,$A550,'Spare Parts'!$J$8:$J$184)</f>
        <v>#REF!</v>
      </c>
    </row>
    <row r="551" spans="1:14" x14ac:dyDescent="0.25">
      <c r="A551" s="108" t="s">
        <v>532</v>
      </c>
      <c r="B551" s="57" t="s">
        <v>1624</v>
      </c>
      <c r="C551" s="102" t="s">
        <v>1526</v>
      </c>
      <c r="D551" s="292">
        <v>32.28</v>
      </c>
      <c r="E551" s="295">
        <v>32.28</v>
      </c>
      <c r="F551" s="245">
        <v>0</v>
      </c>
      <c r="G551" s="106" t="s">
        <v>1082</v>
      </c>
      <c r="H551" s="106">
        <v>1</v>
      </c>
      <c r="I551" s="106" t="s">
        <v>1776</v>
      </c>
      <c r="J551" s="106" t="s">
        <v>767</v>
      </c>
      <c r="K551" s="106">
        <v>1200</v>
      </c>
      <c r="L551" s="107">
        <v>1.2</v>
      </c>
      <c r="M551" s="106" t="s">
        <v>1771</v>
      </c>
      <c r="N551" s="239" t="e">
        <f>SUMIF('Low Volume Irrigation'!$A$8:$A$212,$A551,'Low Volume Irrigation'!$N$8:$N$212)+SUMIF('Spray heads &amp; Nozzles'!$A$8:$A$202,$A551,'Spray heads &amp; Nozzles'!$N$8:$N$202)+SUMIF('Rotors &amp; Nozzles'!$A$8:$A$215,$A551,'Rotors &amp; Nozzles'!$N$8:$N$215)+SUMIF('Valves &amp; Acc.'!$A$8:$A$200,$A551,'Valves &amp; Acc.'!$N$8:$N$200)+SUMIF(Controllers!$A$8:$A$209,$A551,Controllers!$N$8:$N$209)+SUMIF('Central Control Systems'!$A$8:$A$198,$A551,'Central Control Systems'!$N$8:$N$198)+SUMIF('LND Services'!$A$8:$A$182,$A551,'LND Services'!$N$8:$N$182)+SUMIF(#REF!,$A551,#REF!)+SUMIF(#REF!,$A551,#REF!)+SUMIF(AG!$A$8:$A$175,$A551,AG!$N$8:$N$175)+SUMIF('Spare Parts'!$A$8:$A$184,$A551,'Spare Parts'!$J$8:$J$184)</f>
        <v>#REF!</v>
      </c>
    </row>
    <row r="552" spans="1:14" x14ac:dyDescent="0.25">
      <c r="A552" s="108" t="s">
        <v>533</v>
      </c>
      <c r="B552" s="57" t="s">
        <v>1623</v>
      </c>
      <c r="C552" s="102" t="s">
        <v>1527</v>
      </c>
      <c r="D552" s="292">
        <v>43.79</v>
      </c>
      <c r="E552" s="295">
        <v>42.52</v>
      </c>
      <c r="F552" s="245">
        <v>2.9868297271871964E-2</v>
      </c>
      <c r="G552" s="106" t="s">
        <v>1082</v>
      </c>
      <c r="H552" s="106">
        <v>1</v>
      </c>
      <c r="I552" s="106" t="s">
        <v>1776</v>
      </c>
      <c r="J552" s="106" t="s">
        <v>1226</v>
      </c>
      <c r="K552" s="106">
        <v>2340</v>
      </c>
      <c r="L552" s="107">
        <v>1.1240000000000001</v>
      </c>
      <c r="M552" s="106" t="s">
        <v>1771</v>
      </c>
      <c r="N552" s="239" t="e">
        <f>SUMIF('Low Volume Irrigation'!$A$8:$A$212,$A552,'Low Volume Irrigation'!$N$8:$N$212)+SUMIF('Spray heads &amp; Nozzles'!$A$8:$A$202,$A552,'Spray heads &amp; Nozzles'!$N$8:$N$202)+SUMIF('Rotors &amp; Nozzles'!$A$8:$A$215,$A552,'Rotors &amp; Nozzles'!$N$8:$N$215)+SUMIF('Valves &amp; Acc.'!$A$8:$A$200,$A552,'Valves &amp; Acc.'!$N$8:$N$200)+SUMIF(Controllers!$A$8:$A$209,$A552,Controllers!$N$8:$N$209)+SUMIF('Central Control Systems'!$A$8:$A$198,$A552,'Central Control Systems'!$N$8:$N$198)+SUMIF('LND Services'!$A$8:$A$182,$A552,'LND Services'!$N$8:$N$182)+SUMIF(#REF!,$A552,#REF!)+SUMIF(#REF!,$A552,#REF!)+SUMIF(AG!$A$8:$A$175,$A552,AG!$N$8:$N$175)+SUMIF('Spare Parts'!$A$8:$A$184,$A552,'Spare Parts'!$J$8:$J$184)</f>
        <v>#REF!</v>
      </c>
    </row>
    <row r="553" spans="1:14" x14ac:dyDescent="0.25">
      <c r="A553" s="108" t="s">
        <v>534</v>
      </c>
      <c r="B553" s="57" t="s">
        <v>1622</v>
      </c>
      <c r="C553" s="102" t="s">
        <v>1528</v>
      </c>
      <c r="D553" s="292">
        <v>51.03</v>
      </c>
      <c r="E553" s="295">
        <v>49.55</v>
      </c>
      <c r="F553" s="245">
        <v>2.9868819374369405E-2</v>
      </c>
      <c r="G553" s="106" t="s">
        <v>1082</v>
      </c>
      <c r="H553" s="106">
        <v>1</v>
      </c>
      <c r="I553" s="106" t="s">
        <v>1776</v>
      </c>
      <c r="J553" s="106" t="s">
        <v>640</v>
      </c>
      <c r="K553" s="106">
        <v>1200</v>
      </c>
      <c r="L553" s="107">
        <v>0.6</v>
      </c>
      <c r="M553" s="106" t="s">
        <v>1771</v>
      </c>
      <c r="N553" s="239" t="e">
        <f>SUMIF('Low Volume Irrigation'!$A$8:$A$212,$A553,'Low Volume Irrigation'!$N$8:$N$212)+SUMIF('Spray heads &amp; Nozzles'!$A$8:$A$202,$A553,'Spray heads &amp; Nozzles'!$N$8:$N$202)+SUMIF('Rotors &amp; Nozzles'!$A$8:$A$215,$A553,'Rotors &amp; Nozzles'!$N$8:$N$215)+SUMIF('Valves &amp; Acc.'!$A$8:$A$200,$A553,'Valves &amp; Acc.'!$N$8:$N$200)+SUMIF(Controllers!$A$8:$A$209,$A553,Controllers!$N$8:$N$209)+SUMIF('Central Control Systems'!$A$8:$A$198,$A553,'Central Control Systems'!$N$8:$N$198)+SUMIF('LND Services'!$A$8:$A$182,$A553,'LND Services'!$N$8:$N$182)+SUMIF(#REF!,$A553,#REF!)+SUMIF(#REF!,$A553,#REF!)+SUMIF(AG!$A$8:$A$175,$A553,AG!$N$8:$N$175)+SUMIF('Spare Parts'!$A$8:$A$184,$A553,'Spare Parts'!$J$8:$J$184)</f>
        <v>#REF!</v>
      </c>
    </row>
    <row r="554" spans="1:14" x14ac:dyDescent="0.25">
      <c r="A554" s="108" t="s">
        <v>535</v>
      </c>
      <c r="B554" s="57" t="s">
        <v>1620</v>
      </c>
      <c r="C554" s="102" t="s">
        <v>1529</v>
      </c>
      <c r="D554" s="292">
        <v>61.62</v>
      </c>
      <c r="E554" s="295">
        <v>59.83</v>
      </c>
      <c r="F554" s="245">
        <v>2.9918101286979762E-2</v>
      </c>
      <c r="G554" s="106" t="s">
        <v>1082</v>
      </c>
      <c r="H554" s="106">
        <v>1</v>
      </c>
      <c r="I554" s="106" t="s">
        <v>1776</v>
      </c>
      <c r="J554" s="106" t="s">
        <v>1100</v>
      </c>
      <c r="K554" s="106">
        <v>975</v>
      </c>
      <c r="L554" s="107">
        <v>1.55</v>
      </c>
      <c r="M554" s="106" t="s">
        <v>1771</v>
      </c>
      <c r="N554" s="239" t="e">
        <f>SUMIF('Low Volume Irrigation'!$A$8:$A$212,$A554,'Low Volume Irrigation'!$N$8:$N$212)+SUMIF('Spray heads &amp; Nozzles'!$A$8:$A$202,$A554,'Spray heads &amp; Nozzles'!$N$8:$N$202)+SUMIF('Rotors &amp; Nozzles'!$A$8:$A$215,$A554,'Rotors &amp; Nozzles'!$N$8:$N$215)+SUMIF('Valves &amp; Acc.'!$A$8:$A$200,$A554,'Valves &amp; Acc.'!$N$8:$N$200)+SUMIF(Controllers!$A$8:$A$209,$A554,Controllers!$N$8:$N$209)+SUMIF('Central Control Systems'!$A$8:$A$198,$A554,'Central Control Systems'!$N$8:$N$198)+SUMIF('LND Services'!$A$8:$A$182,$A554,'LND Services'!$N$8:$N$182)+SUMIF(#REF!,$A554,#REF!)+SUMIF(#REF!,$A554,#REF!)+SUMIF(AG!$A$8:$A$175,$A554,AG!$N$8:$N$175)+SUMIF('Spare Parts'!$A$8:$A$184,$A554,'Spare Parts'!$J$8:$J$184)</f>
        <v>#REF!</v>
      </c>
    </row>
    <row r="555" spans="1:14" x14ac:dyDescent="0.25">
      <c r="A555" s="328" t="s">
        <v>536</v>
      </c>
      <c r="B555" s="57" t="s">
        <v>1619</v>
      </c>
      <c r="C555" s="102" t="s">
        <v>1530</v>
      </c>
      <c r="D555" s="292">
        <v>97.07</v>
      </c>
      <c r="E555" s="295">
        <v>94.25</v>
      </c>
      <c r="F555" s="245">
        <v>2.992042440318295E-2</v>
      </c>
      <c r="G555" s="106" t="s">
        <v>1082</v>
      </c>
      <c r="H555" s="106">
        <v>1</v>
      </c>
      <c r="I555" s="106" t="s">
        <v>1776</v>
      </c>
      <c r="J555" s="106">
        <v>5</v>
      </c>
      <c r="K555" s="106">
        <v>325</v>
      </c>
      <c r="L555" s="107">
        <v>1.1000000000000001</v>
      </c>
      <c r="M555" s="106" t="s">
        <v>1771</v>
      </c>
      <c r="N555" s="239" t="e">
        <f>SUMIF('Low Volume Irrigation'!$A$8:$A$212,$A555,'Low Volume Irrigation'!$N$8:$N$212)+SUMIF('Spray heads &amp; Nozzles'!$A$8:$A$202,$A555,'Spray heads &amp; Nozzles'!$N$8:$N$202)+SUMIF('Rotors &amp; Nozzles'!$A$8:$A$215,$A555,'Rotors &amp; Nozzles'!$N$8:$N$215)+SUMIF('Valves &amp; Acc.'!$A$8:$A$200,$A555,'Valves &amp; Acc.'!$N$8:$N$200)+SUMIF(Controllers!$A$8:$A$209,$A555,Controllers!$N$8:$N$209)+SUMIF('Central Control Systems'!$A$8:$A$198,$A555,'Central Control Systems'!$N$8:$N$198)+SUMIF('LND Services'!$A$8:$A$182,$A555,'LND Services'!$N$8:$N$182)+SUMIF(#REF!,$A555,#REF!)+SUMIF(#REF!,$A555,#REF!)+SUMIF(AG!$A$8:$A$175,$A555,AG!$N$8:$N$175)+SUMIF('Spare Parts'!$A$8:$A$184,$A555,'Spare Parts'!$J$8:$J$184)</f>
        <v>#REF!</v>
      </c>
    </row>
    <row r="556" spans="1:14" ht="25.5" x14ac:dyDescent="0.25">
      <c r="A556" s="108" t="s">
        <v>537</v>
      </c>
      <c r="B556" s="57" t="s">
        <v>1627</v>
      </c>
      <c r="C556" s="102" t="s">
        <v>1531</v>
      </c>
      <c r="D556" s="292">
        <v>127.19</v>
      </c>
      <c r="E556" s="295">
        <v>123.48</v>
      </c>
      <c r="F556" s="245">
        <v>3.004535147392285E-2</v>
      </c>
      <c r="G556" s="106" t="s">
        <v>1082</v>
      </c>
      <c r="H556" s="106">
        <v>1</v>
      </c>
      <c r="I556" s="106" t="s">
        <v>1776</v>
      </c>
      <c r="J556" s="106">
        <v>8</v>
      </c>
      <c r="K556" s="106">
        <v>120</v>
      </c>
      <c r="L556" s="107">
        <v>5.7</v>
      </c>
      <c r="M556" s="106" t="s">
        <v>1771</v>
      </c>
      <c r="N556" s="239" t="e">
        <f>SUMIF('Low Volume Irrigation'!$A$8:$A$212,$A556,'Low Volume Irrigation'!$N$8:$N$212)+SUMIF('Spray heads &amp; Nozzles'!$A$8:$A$202,$A556,'Spray heads &amp; Nozzles'!$N$8:$N$202)+SUMIF('Rotors &amp; Nozzles'!$A$8:$A$215,$A556,'Rotors &amp; Nozzles'!$N$8:$N$215)+SUMIF('Valves &amp; Acc.'!$A$8:$A$200,$A556,'Valves &amp; Acc.'!$N$8:$N$200)+SUMIF(Controllers!$A$8:$A$209,$A556,Controllers!$N$8:$N$209)+SUMIF('Central Control Systems'!$A$8:$A$198,$A556,'Central Control Systems'!$N$8:$N$198)+SUMIF('LND Services'!$A$8:$A$182,$A556,'LND Services'!$N$8:$N$182)+SUMIF(#REF!,$A556,#REF!)+SUMIF(#REF!,$A556,#REF!)+SUMIF(AG!$A$8:$A$175,$A556,AG!$N$8:$N$175)+SUMIF('Spare Parts'!$A$8:$A$184,$A556,'Spare Parts'!$J$8:$J$184)</f>
        <v>#REF!</v>
      </c>
    </row>
    <row r="557" spans="1:14" ht="25.5" x14ac:dyDescent="0.25">
      <c r="A557" s="108" t="s">
        <v>538</v>
      </c>
      <c r="B557" s="57" t="s">
        <v>1629</v>
      </c>
      <c r="C557" s="102" t="s">
        <v>1532</v>
      </c>
      <c r="D557" s="292">
        <v>225.35</v>
      </c>
      <c r="E557" s="295">
        <v>218.79</v>
      </c>
      <c r="F557" s="245">
        <v>2.9983088806618229E-2</v>
      </c>
      <c r="G557" s="106" t="s">
        <v>1082</v>
      </c>
      <c r="H557" s="106">
        <v>1</v>
      </c>
      <c r="I557" s="106" t="s">
        <v>1776</v>
      </c>
      <c r="J557" s="106">
        <v>8</v>
      </c>
      <c r="K557" s="106">
        <v>120</v>
      </c>
      <c r="L557" s="107">
        <v>5.7</v>
      </c>
      <c r="M557" s="106" t="s">
        <v>1772</v>
      </c>
      <c r="N557" s="239" t="e">
        <f>SUMIF('Low Volume Irrigation'!$A$8:$A$212,$A557,'Low Volume Irrigation'!$N$8:$N$212)+SUMIF('Spray heads &amp; Nozzles'!$A$8:$A$202,$A557,'Spray heads &amp; Nozzles'!$N$8:$N$202)+SUMIF('Rotors &amp; Nozzles'!$A$8:$A$215,$A557,'Rotors &amp; Nozzles'!$N$8:$N$215)+SUMIF('Valves &amp; Acc.'!$A$8:$A$200,$A557,'Valves &amp; Acc.'!$N$8:$N$200)+SUMIF(Controllers!$A$8:$A$209,$A557,Controllers!$N$8:$N$209)+SUMIF('Central Control Systems'!$A$8:$A$198,$A557,'Central Control Systems'!$N$8:$N$198)+SUMIF('LND Services'!$A$8:$A$182,$A557,'LND Services'!$N$8:$N$182)+SUMIF(#REF!,$A557,#REF!)+SUMIF(#REF!,$A557,#REF!)+SUMIF(AG!$A$8:$A$175,$A557,AG!$N$8:$N$175)+SUMIF('Spare Parts'!$A$8:$A$184,$A557,'Spare Parts'!$J$8:$J$184)</f>
        <v>#REF!</v>
      </c>
    </row>
    <row r="558" spans="1:14" ht="25.5" x14ac:dyDescent="0.25">
      <c r="A558" s="108" t="s">
        <v>539</v>
      </c>
      <c r="B558" s="57" t="s">
        <v>1628</v>
      </c>
      <c r="C558" s="102" t="s">
        <v>1533</v>
      </c>
      <c r="D558" s="292">
        <v>146.93</v>
      </c>
      <c r="E558" s="295">
        <v>142.66</v>
      </c>
      <c r="F558" s="245">
        <v>2.9931305201177698E-2</v>
      </c>
      <c r="G558" s="106" t="s">
        <v>1082</v>
      </c>
      <c r="H558" s="106">
        <v>1</v>
      </c>
      <c r="I558" s="106" t="s">
        <v>1776</v>
      </c>
      <c r="J558" s="106">
        <v>8</v>
      </c>
      <c r="K558" s="106">
        <v>120</v>
      </c>
      <c r="L558" s="107">
        <v>5.7</v>
      </c>
      <c r="M558" s="106" t="s">
        <v>1771</v>
      </c>
      <c r="N558" s="239" t="e">
        <f>SUMIF('Low Volume Irrigation'!$A$8:$A$212,$A558,'Low Volume Irrigation'!$N$8:$N$212)+SUMIF('Spray heads &amp; Nozzles'!$A$8:$A$202,$A558,'Spray heads &amp; Nozzles'!$N$8:$N$202)+SUMIF('Rotors &amp; Nozzles'!$A$8:$A$215,$A558,'Rotors &amp; Nozzles'!$N$8:$N$215)+SUMIF('Valves &amp; Acc.'!$A$8:$A$200,$A558,'Valves &amp; Acc.'!$N$8:$N$200)+SUMIF(Controllers!$A$8:$A$209,$A558,Controllers!$N$8:$N$209)+SUMIF('Central Control Systems'!$A$8:$A$198,$A558,'Central Control Systems'!$N$8:$N$198)+SUMIF('LND Services'!$A$8:$A$182,$A558,'LND Services'!$N$8:$N$182)+SUMIF(#REF!,$A558,#REF!)+SUMIF(#REF!,$A558,#REF!)+SUMIF(AG!$A$8:$A$175,$A558,AG!$N$8:$N$175)+SUMIF('Spare Parts'!$A$8:$A$184,$A558,'Spare Parts'!$J$8:$J$184)</f>
        <v>#REF!</v>
      </c>
    </row>
    <row r="559" spans="1:14" ht="25.5" x14ac:dyDescent="0.25">
      <c r="A559" s="108" t="s">
        <v>540</v>
      </c>
      <c r="B559" s="57" t="s">
        <v>1630</v>
      </c>
      <c r="C559" s="102" t="s">
        <v>1534</v>
      </c>
      <c r="D559" s="292">
        <v>274.55</v>
      </c>
      <c r="E559" s="295">
        <v>266.55</v>
      </c>
      <c r="F559" s="245">
        <v>3.0013130744700807E-2</v>
      </c>
      <c r="G559" s="106" t="s">
        <v>1082</v>
      </c>
      <c r="H559" s="106">
        <v>1</v>
      </c>
      <c r="I559" s="106" t="s">
        <v>1776</v>
      </c>
      <c r="J559" s="106">
        <v>8</v>
      </c>
      <c r="K559" s="106">
        <v>120</v>
      </c>
      <c r="L559" s="107">
        <v>5.7</v>
      </c>
      <c r="M559" s="106" t="s">
        <v>1772</v>
      </c>
      <c r="N559" s="239" t="e">
        <f>SUMIF('Low Volume Irrigation'!$A$8:$A$212,$A559,'Low Volume Irrigation'!$N$8:$N$212)+SUMIF('Spray heads &amp; Nozzles'!$A$8:$A$202,$A559,'Spray heads &amp; Nozzles'!$N$8:$N$202)+SUMIF('Rotors &amp; Nozzles'!$A$8:$A$215,$A559,'Rotors &amp; Nozzles'!$N$8:$N$215)+SUMIF('Valves &amp; Acc.'!$A$8:$A$200,$A559,'Valves &amp; Acc.'!$N$8:$N$200)+SUMIF(Controllers!$A$8:$A$209,$A559,Controllers!$N$8:$N$209)+SUMIF('Central Control Systems'!$A$8:$A$198,$A559,'Central Control Systems'!$N$8:$N$198)+SUMIF('LND Services'!$A$8:$A$182,$A559,'LND Services'!$N$8:$N$182)+SUMIF(#REF!,$A559,#REF!)+SUMIF(#REF!,$A559,#REF!)+SUMIF(AG!$A$8:$A$175,$A559,AG!$N$8:$N$175)+SUMIF('Spare Parts'!$A$8:$A$184,$A559,'Spare Parts'!$J$8:$J$184)</f>
        <v>#REF!</v>
      </c>
    </row>
    <row r="560" spans="1:14" ht="25.5" x14ac:dyDescent="0.25">
      <c r="A560" s="108" t="s">
        <v>460</v>
      </c>
      <c r="B560" s="57" t="s">
        <v>1412</v>
      </c>
      <c r="C560" s="102" t="s">
        <v>1413</v>
      </c>
      <c r="D560" s="292">
        <v>25.95</v>
      </c>
      <c r="E560" s="295">
        <v>24.71</v>
      </c>
      <c r="F560" s="245">
        <v>5.0182112505058614E-2</v>
      </c>
      <c r="G560" s="106" t="s">
        <v>1082</v>
      </c>
      <c r="H560" s="106">
        <v>1</v>
      </c>
      <c r="I560" s="106" t="s">
        <v>1776</v>
      </c>
      <c r="J560" s="106">
        <v>1</v>
      </c>
      <c r="K560" s="106">
        <v>192</v>
      </c>
      <c r="L560" s="107">
        <v>0.75</v>
      </c>
      <c r="M560" s="106" t="s">
        <v>1771</v>
      </c>
      <c r="N560" s="239" t="e">
        <f>SUMIF('Low Volume Irrigation'!$A$8:$A$212,$A560,'Low Volume Irrigation'!$N$8:$N$212)+SUMIF('Spray heads &amp; Nozzles'!$A$8:$A$202,$A560,'Spray heads &amp; Nozzles'!$N$8:$N$202)+SUMIF('Rotors &amp; Nozzles'!$A$8:$A$215,$A560,'Rotors &amp; Nozzles'!$N$8:$N$215)+SUMIF('Valves &amp; Acc.'!$A$8:$A$200,$A560,'Valves &amp; Acc.'!$N$8:$N$200)+SUMIF(Controllers!$A$8:$A$209,$A560,Controllers!$N$8:$N$209)+SUMIF('Central Control Systems'!$A$8:$A$198,$A560,'Central Control Systems'!$N$8:$N$198)+SUMIF('LND Services'!$A$8:$A$182,$A560,'LND Services'!$N$8:$N$182)+SUMIF(#REF!,$A560,#REF!)+SUMIF(#REF!,$A560,#REF!)+SUMIF(AG!$A$8:$A$175,$A560,AG!$N$8:$N$175)+SUMIF('Spare Parts'!$A$8:$A$184,$A560,'Spare Parts'!$J$8:$J$184)</f>
        <v>#REF!</v>
      </c>
    </row>
    <row r="561" spans="1:14" ht="25.5" x14ac:dyDescent="0.25">
      <c r="A561" s="108" t="s">
        <v>461</v>
      </c>
      <c r="B561" s="57" t="s">
        <v>1414</v>
      </c>
      <c r="C561" s="102" t="s">
        <v>1415</v>
      </c>
      <c r="D561" s="292">
        <v>37.369999999999997</v>
      </c>
      <c r="E561" s="295">
        <v>35.590000000000003</v>
      </c>
      <c r="F561" s="245">
        <v>5.0014048890137504E-2</v>
      </c>
      <c r="G561" s="106" t="s">
        <v>1082</v>
      </c>
      <c r="H561" s="106">
        <v>1</v>
      </c>
      <c r="I561" s="106" t="s">
        <v>1776</v>
      </c>
      <c r="J561" s="106">
        <v>1</v>
      </c>
      <c r="K561" s="106">
        <v>99</v>
      </c>
      <c r="L561" s="107">
        <v>1.8</v>
      </c>
      <c r="M561" s="106" t="s">
        <v>1771</v>
      </c>
      <c r="N561" s="239" t="e">
        <f>SUMIF('Low Volume Irrigation'!$A$8:$A$212,$A561,'Low Volume Irrigation'!$N$8:$N$212)+SUMIF('Spray heads &amp; Nozzles'!$A$8:$A$202,$A561,'Spray heads &amp; Nozzles'!$N$8:$N$202)+SUMIF('Rotors &amp; Nozzles'!$A$8:$A$215,$A561,'Rotors &amp; Nozzles'!$N$8:$N$215)+SUMIF('Valves &amp; Acc.'!$A$8:$A$200,$A561,'Valves &amp; Acc.'!$N$8:$N$200)+SUMIF(Controllers!$A$8:$A$209,$A561,Controllers!$N$8:$N$209)+SUMIF('Central Control Systems'!$A$8:$A$198,$A561,'Central Control Systems'!$N$8:$N$198)+SUMIF('LND Services'!$A$8:$A$182,$A561,'LND Services'!$N$8:$N$182)+SUMIF(#REF!,$A561,#REF!)+SUMIF(#REF!,$A561,#REF!)+SUMIF(AG!$A$8:$A$175,$A561,AG!$N$8:$N$175)+SUMIF('Spare Parts'!$A$8:$A$184,$A561,'Spare Parts'!$J$8:$J$184)</f>
        <v>#REF!</v>
      </c>
    </row>
    <row r="562" spans="1:14" ht="25.5" x14ac:dyDescent="0.25">
      <c r="A562" s="108" t="s">
        <v>462</v>
      </c>
      <c r="B562" s="57" t="s">
        <v>1416</v>
      </c>
      <c r="C562" s="102" t="s">
        <v>1417</v>
      </c>
      <c r="D562" s="292">
        <v>67.77</v>
      </c>
      <c r="E562" s="295">
        <v>64.540000000000006</v>
      </c>
      <c r="F562" s="245">
        <v>5.0046482801363333E-2</v>
      </c>
      <c r="G562" s="106" t="s">
        <v>1082</v>
      </c>
      <c r="H562" s="106">
        <v>1</v>
      </c>
      <c r="I562" s="106" t="s">
        <v>1776</v>
      </c>
      <c r="J562" s="106">
        <v>1</v>
      </c>
      <c r="K562" s="106">
        <v>52</v>
      </c>
      <c r="L562" s="107">
        <v>5</v>
      </c>
      <c r="M562" s="106" t="s">
        <v>1771</v>
      </c>
      <c r="N562" s="239" t="e">
        <f>SUMIF('Low Volume Irrigation'!$A$8:$A$212,$A562,'Low Volume Irrigation'!$N$8:$N$212)+SUMIF('Spray heads &amp; Nozzles'!$A$8:$A$202,$A562,'Spray heads &amp; Nozzles'!$N$8:$N$202)+SUMIF('Rotors &amp; Nozzles'!$A$8:$A$215,$A562,'Rotors &amp; Nozzles'!$N$8:$N$215)+SUMIF('Valves &amp; Acc.'!$A$8:$A$200,$A562,'Valves &amp; Acc.'!$N$8:$N$200)+SUMIF(Controllers!$A$8:$A$209,$A562,Controllers!$N$8:$N$209)+SUMIF('Central Control Systems'!$A$8:$A$198,$A562,'Central Control Systems'!$N$8:$N$198)+SUMIF('LND Services'!$A$8:$A$182,$A562,'LND Services'!$N$8:$N$182)+SUMIF(#REF!,$A562,#REF!)+SUMIF(#REF!,$A562,#REF!)+SUMIF(AG!$A$8:$A$175,$A562,AG!$N$8:$N$175)+SUMIF('Spare Parts'!$A$8:$A$184,$A562,'Spare Parts'!$J$8:$J$184)</f>
        <v>#REF!</v>
      </c>
    </row>
    <row r="563" spans="1:14" ht="25.5" x14ac:dyDescent="0.25">
      <c r="A563" s="108" t="s">
        <v>463</v>
      </c>
      <c r="B563" s="57" t="s">
        <v>1418</v>
      </c>
      <c r="C563" s="102" t="s">
        <v>1419</v>
      </c>
      <c r="D563" s="292">
        <v>104.37</v>
      </c>
      <c r="E563" s="295">
        <v>99.41</v>
      </c>
      <c r="F563" s="245">
        <v>4.98943768232573E-2</v>
      </c>
      <c r="G563" s="106" t="s">
        <v>1082</v>
      </c>
      <c r="H563" s="106">
        <v>1</v>
      </c>
      <c r="I563" s="106" t="s">
        <v>1776</v>
      </c>
      <c r="J563" s="106">
        <v>1</v>
      </c>
      <c r="K563" s="106">
        <v>48</v>
      </c>
      <c r="L563" s="107">
        <v>6.9</v>
      </c>
      <c r="M563" s="106" t="s">
        <v>1771</v>
      </c>
      <c r="N563" s="239" t="e">
        <f>SUMIF('Low Volume Irrigation'!$A$8:$A$212,$A563,'Low Volume Irrigation'!$N$8:$N$212)+SUMIF('Spray heads &amp; Nozzles'!$A$8:$A$202,$A563,'Spray heads &amp; Nozzles'!$N$8:$N$202)+SUMIF('Rotors &amp; Nozzles'!$A$8:$A$215,$A563,'Rotors &amp; Nozzles'!$N$8:$N$215)+SUMIF('Valves &amp; Acc.'!$A$8:$A$200,$A563,'Valves &amp; Acc.'!$N$8:$N$200)+SUMIF(Controllers!$A$8:$A$209,$A563,Controllers!$N$8:$N$209)+SUMIF('Central Control Systems'!$A$8:$A$198,$A563,'Central Control Systems'!$N$8:$N$198)+SUMIF('LND Services'!$A$8:$A$182,$A563,'LND Services'!$N$8:$N$182)+SUMIF(#REF!,$A563,#REF!)+SUMIF(#REF!,$A563,#REF!)+SUMIF(AG!$A$8:$A$175,$A563,AG!$N$8:$N$175)+SUMIF('Spare Parts'!$A$8:$A$184,$A563,'Spare Parts'!$J$8:$J$184)</f>
        <v>#REF!</v>
      </c>
    </row>
    <row r="564" spans="1:14" ht="25.5" x14ac:dyDescent="0.25">
      <c r="A564" s="108" t="s">
        <v>464</v>
      </c>
      <c r="B564" s="57" t="s">
        <v>1420</v>
      </c>
      <c r="C564" s="102" t="s">
        <v>1421</v>
      </c>
      <c r="D564" s="292">
        <v>365.38</v>
      </c>
      <c r="E564" s="295">
        <v>347.99</v>
      </c>
      <c r="F564" s="245">
        <v>4.9972700364952972E-2</v>
      </c>
      <c r="G564" s="106" t="s">
        <v>1082</v>
      </c>
      <c r="H564" s="106">
        <v>1</v>
      </c>
      <c r="I564" s="106" t="s">
        <v>1776</v>
      </c>
      <c r="J564" s="106">
        <v>1</v>
      </c>
      <c r="K564" s="106">
        <v>10</v>
      </c>
      <c r="L564" s="107">
        <v>13.2</v>
      </c>
      <c r="M564" s="106" t="s">
        <v>1771</v>
      </c>
      <c r="N564" s="239" t="e">
        <f>SUMIF('Low Volume Irrigation'!$A$8:$A$212,$A564,'Low Volume Irrigation'!$N$8:$N$212)+SUMIF('Spray heads &amp; Nozzles'!$A$8:$A$202,$A564,'Spray heads &amp; Nozzles'!$N$8:$N$202)+SUMIF('Rotors &amp; Nozzles'!$A$8:$A$215,$A564,'Rotors &amp; Nozzles'!$N$8:$N$215)+SUMIF('Valves &amp; Acc.'!$A$8:$A$200,$A564,'Valves &amp; Acc.'!$N$8:$N$200)+SUMIF(Controllers!$A$8:$A$209,$A564,Controllers!$N$8:$N$209)+SUMIF('Central Control Systems'!$A$8:$A$198,$A564,'Central Control Systems'!$N$8:$N$198)+SUMIF('LND Services'!$A$8:$A$182,$A564,'LND Services'!$N$8:$N$182)+SUMIF(#REF!,$A564,#REF!)+SUMIF(#REF!,$A564,#REF!)+SUMIF(AG!$A$8:$A$175,$A564,AG!$N$8:$N$175)+SUMIF('Spare Parts'!$A$8:$A$184,$A564,'Spare Parts'!$J$8:$J$184)</f>
        <v>#REF!</v>
      </c>
    </row>
    <row r="565" spans="1:14" ht="25.5" x14ac:dyDescent="0.25">
      <c r="A565" s="108" t="s">
        <v>465</v>
      </c>
      <c r="B565" s="57" t="s">
        <v>1422</v>
      </c>
      <c r="C565" s="102" t="s">
        <v>1423</v>
      </c>
      <c r="D565" s="292">
        <v>657.95</v>
      </c>
      <c r="E565" s="295">
        <v>626.62</v>
      </c>
      <c r="F565" s="245">
        <v>4.9998404136478311E-2</v>
      </c>
      <c r="G565" s="106" t="s">
        <v>1082</v>
      </c>
      <c r="H565" s="106">
        <v>1</v>
      </c>
      <c r="I565" s="106" t="s">
        <v>1776</v>
      </c>
      <c r="J565" s="106">
        <v>1</v>
      </c>
      <c r="K565" s="106">
        <v>4</v>
      </c>
      <c r="L565" s="107">
        <v>19.3</v>
      </c>
      <c r="M565" s="106" t="s">
        <v>1771</v>
      </c>
      <c r="N565" s="239" t="e">
        <f>SUMIF('Low Volume Irrigation'!$A$8:$A$212,$A565,'Low Volume Irrigation'!$N$8:$N$212)+SUMIF('Spray heads &amp; Nozzles'!$A$8:$A$202,$A565,'Spray heads &amp; Nozzles'!$N$8:$N$202)+SUMIF('Rotors &amp; Nozzles'!$A$8:$A$215,$A565,'Rotors &amp; Nozzles'!$N$8:$N$215)+SUMIF('Valves &amp; Acc.'!$A$8:$A$200,$A565,'Valves &amp; Acc.'!$N$8:$N$200)+SUMIF(Controllers!$A$8:$A$209,$A565,Controllers!$N$8:$N$209)+SUMIF('Central Control Systems'!$A$8:$A$198,$A565,'Central Control Systems'!$N$8:$N$198)+SUMIF('LND Services'!$A$8:$A$182,$A565,'LND Services'!$N$8:$N$182)+SUMIF(#REF!,$A565,#REF!)+SUMIF(#REF!,$A565,#REF!)+SUMIF(AG!$A$8:$A$175,$A565,AG!$N$8:$N$175)+SUMIF('Spare Parts'!$A$8:$A$184,$A565,'Spare Parts'!$J$8:$J$184)</f>
        <v>#REF!</v>
      </c>
    </row>
    <row r="566" spans="1:14" ht="25.5" x14ac:dyDescent="0.25">
      <c r="A566" s="108" t="s">
        <v>467</v>
      </c>
      <c r="B566" s="57" t="s">
        <v>1716</v>
      </c>
      <c r="C566" s="102" t="s">
        <v>1425</v>
      </c>
      <c r="D566" s="292">
        <v>52.35</v>
      </c>
      <c r="E566" s="295">
        <v>49.86</v>
      </c>
      <c r="F566" s="245">
        <v>4.9939831528279223E-2</v>
      </c>
      <c r="G566" s="106" t="s">
        <v>1082</v>
      </c>
      <c r="H566" s="106">
        <v>1</v>
      </c>
      <c r="I566" s="106" t="s">
        <v>1776</v>
      </c>
      <c r="J566" s="106">
        <v>1</v>
      </c>
      <c r="K566" s="106">
        <v>42</v>
      </c>
      <c r="L566" s="107">
        <v>1.9</v>
      </c>
      <c r="M566" s="106" t="s">
        <v>1771</v>
      </c>
      <c r="N566" s="239" t="e">
        <f>SUMIF('Low Volume Irrigation'!$A$8:$A$212,$A566,'Low Volume Irrigation'!$N$8:$N$212)+SUMIF('Spray heads &amp; Nozzles'!$A$8:$A$202,$A566,'Spray heads &amp; Nozzles'!$N$8:$N$202)+SUMIF('Rotors &amp; Nozzles'!$A$8:$A$215,$A566,'Rotors &amp; Nozzles'!$N$8:$N$215)+SUMIF('Valves &amp; Acc.'!$A$8:$A$200,$A566,'Valves &amp; Acc.'!$N$8:$N$200)+SUMIF(Controllers!$A$8:$A$209,$A566,Controllers!$N$8:$N$209)+SUMIF('Central Control Systems'!$A$8:$A$198,$A566,'Central Control Systems'!$N$8:$N$198)+SUMIF('LND Services'!$A$8:$A$182,$A566,'LND Services'!$N$8:$N$182)+SUMIF(#REF!,$A566,#REF!)+SUMIF(#REF!,$A566,#REF!)+SUMIF(AG!$A$8:$A$175,$A566,AG!$N$8:$N$175)+SUMIF('Spare Parts'!$A$8:$A$184,$A566,'Spare Parts'!$J$8:$J$184)</f>
        <v>#REF!</v>
      </c>
    </row>
    <row r="567" spans="1:14" x14ac:dyDescent="0.25">
      <c r="A567" s="108" t="s">
        <v>468</v>
      </c>
      <c r="B567" s="57" t="s">
        <v>1426</v>
      </c>
      <c r="C567" s="102" t="s">
        <v>1427</v>
      </c>
      <c r="D567" s="292">
        <v>77.349999999999994</v>
      </c>
      <c r="E567" s="295">
        <v>73.67</v>
      </c>
      <c r="F567" s="245">
        <v>4.9952490837518564E-2</v>
      </c>
      <c r="G567" s="106" t="s">
        <v>1082</v>
      </c>
      <c r="H567" s="106">
        <v>1</v>
      </c>
      <c r="I567" s="106" t="s">
        <v>1776</v>
      </c>
      <c r="J567" s="106">
        <v>1</v>
      </c>
      <c r="K567" s="106">
        <v>28</v>
      </c>
      <c r="L567" s="107">
        <v>2.4</v>
      </c>
      <c r="M567" s="106" t="s">
        <v>1771</v>
      </c>
      <c r="N567" s="239" t="e">
        <f>SUMIF('Low Volume Irrigation'!$A$8:$A$212,$A567,'Low Volume Irrigation'!$N$8:$N$212)+SUMIF('Spray heads &amp; Nozzles'!$A$8:$A$202,$A567,'Spray heads &amp; Nozzles'!$N$8:$N$202)+SUMIF('Rotors &amp; Nozzles'!$A$8:$A$215,$A567,'Rotors &amp; Nozzles'!$N$8:$N$215)+SUMIF('Valves &amp; Acc.'!$A$8:$A$200,$A567,'Valves &amp; Acc.'!$N$8:$N$200)+SUMIF(Controllers!$A$8:$A$209,$A567,Controllers!$N$8:$N$209)+SUMIF('Central Control Systems'!$A$8:$A$198,$A567,'Central Control Systems'!$N$8:$N$198)+SUMIF('LND Services'!$A$8:$A$182,$A567,'LND Services'!$N$8:$N$182)+SUMIF(#REF!,$A567,#REF!)+SUMIF(#REF!,$A567,#REF!)+SUMIF(AG!$A$8:$A$175,$A567,AG!$N$8:$N$175)+SUMIF('Spare Parts'!$A$8:$A$184,$A567,'Spare Parts'!$J$8:$J$184)</f>
        <v>#REF!</v>
      </c>
    </row>
    <row r="568" spans="1:14" x14ac:dyDescent="0.25">
      <c r="A568" s="108" t="s">
        <v>470</v>
      </c>
      <c r="B568" s="57" t="s">
        <v>1429</v>
      </c>
      <c r="C568" s="102" t="s">
        <v>1430</v>
      </c>
      <c r="D568" s="292">
        <v>24.35</v>
      </c>
      <c r="E568" s="295">
        <v>23.18</v>
      </c>
      <c r="F568" s="245">
        <v>5.0474547023296019E-2</v>
      </c>
      <c r="G568" s="106" t="s">
        <v>1082</v>
      </c>
      <c r="H568" s="106">
        <v>10</v>
      </c>
      <c r="I568" s="106" t="s">
        <v>1774</v>
      </c>
      <c r="J568" s="106">
        <v>10</v>
      </c>
      <c r="K568" s="106">
        <v>100</v>
      </c>
      <c r="L568" s="107">
        <v>5.2</v>
      </c>
      <c r="M568" s="106" t="s">
        <v>1771</v>
      </c>
      <c r="N568" s="239" t="e">
        <f>SUMIF('Low Volume Irrigation'!$A$8:$A$212,$A568,'Low Volume Irrigation'!$N$8:$N$212)+SUMIF('Spray heads &amp; Nozzles'!$A$8:$A$202,$A568,'Spray heads &amp; Nozzles'!$N$8:$N$202)+SUMIF('Rotors &amp; Nozzles'!$A$8:$A$215,$A568,'Rotors &amp; Nozzles'!$N$8:$N$215)+SUMIF('Valves &amp; Acc.'!$A$8:$A$200,$A568,'Valves &amp; Acc.'!$N$8:$N$200)+SUMIF(Controllers!$A$8:$A$209,$A568,Controllers!$N$8:$N$209)+SUMIF('Central Control Systems'!$A$8:$A$198,$A568,'Central Control Systems'!$N$8:$N$198)+SUMIF('LND Services'!$A$8:$A$182,$A568,'LND Services'!$N$8:$N$182)+SUMIF(#REF!,$A568,#REF!)+SUMIF(#REF!,$A568,#REF!)+SUMIF(AG!$A$8:$A$175,$A568,AG!$N$8:$N$175)+SUMIF('Spare Parts'!$A$8:$A$184,$A568,'Spare Parts'!$J$8:$J$184)</f>
        <v>#REF!</v>
      </c>
    </row>
    <row r="569" spans="1:14" x14ac:dyDescent="0.25">
      <c r="A569" s="108" t="s">
        <v>1725</v>
      </c>
      <c r="B569" s="57" t="s">
        <v>1726</v>
      </c>
      <c r="C569" s="102" t="s">
        <v>1727</v>
      </c>
      <c r="D569" s="292">
        <v>34.81</v>
      </c>
      <c r="E569" s="295">
        <v>33.159999999999997</v>
      </c>
      <c r="F569" s="245">
        <v>4.9758745476477857E-2</v>
      </c>
      <c r="G569" s="106" t="s">
        <v>1082</v>
      </c>
      <c r="H569" s="106">
        <v>1</v>
      </c>
      <c r="I569" s="106" t="s">
        <v>1776</v>
      </c>
      <c r="J569" s="106">
        <v>10</v>
      </c>
      <c r="K569" s="106">
        <v>100</v>
      </c>
      <c r="L569" s="107">
        <v>12</v>
      </c>
      <c r="M569" s="106" t="s">
        <v>1771</v>
      </c>
      <c r="N569" s="239" t="e">
        <f>SUMIF('Low Volume Irrigation'!$A$8:$A$212,$A569,'Low Volume Irrigation'!$N$8:$N$212)+SUMIF('Spray heads &amp; Nozzles'!$A$8:$A$202,$A569,'Spray heads &amp; Nozzles'!$N$8:$N$202)+SUMIF('Rotors &amp; Nozzles'!$A$8:$A$215,$A569,'Rotors &amp; Nozzles'!$N$8:$N$215)+SUMIF('Valves &amp; Acc.'!$A$8:$A$200,$A569,'Valves &amp; Acc.'!$N$8:$N$200)+SUMIF(Controllers!$A$8:$A$209,$A569,Controllers!$N$8:$N$209)+SUMIF('Central Control Systems'!$A$8:$A$198,$A569,'Central Control Systems'!$N$8:$N$198)+SUMIF('LND Services'!$A$8:$A$182,$A569,'LND Services'!$N$8:$N$182)+SUMIF(#REF!,$A569,#REF!)+SUMIF(#REF!,$A569,#REF!)+SUMIF(AG!$A$8:$A$175,$A569,AG!$N$8:$N$175)+SUMIF('Spare Parts'!$A$8:$A$184,$A569,'Spare Parts'!$J$8:$J$184)</f>
        <v>#REF!</v>
      </c>
    </row>
    <row r="570" spans="1:14" x14ac:dyDescent="0.25">
      <c r="A570" s="108" t="s">
        <v>1728</v>
      </c>
      <c r="B570" s="57" t="s">
        <v>1729</v>
      </c>
      <c r="C570" s="102" t="s">
        <v>1730</v>
      </c>
      <c r="D570" s="292">
        <v>61.29</v>
      </c>
      <c r="E570" s="295">
        <v>58.37</v>
      </c>
      <c r="F570" s="245">
        <v>5.0025698132602395E-2</v>
      </c>
      <c r="G570" s="106" t="s">
        <v>1082</v>
      </c>
      <c r="H570" s="106">
        <v>1</v>
      </c>
      <c r="I570" s="106" t="s">
        <v>1776</v>
      </c>
      <c r="J570" s="106">
        <v>10</v>
      </c>
      <c r="K570" s="106">
        <v>40</v>
      </c>
      <c r="L570" s="107">
        <v>19.399999999999999</v>
      </c>
      <c r="M570" s="106" t="s">
        <v>1771</v>
      </c>
      <c r="N570" s="239" t="e">
        <f>SUMIF('Low Volume Irrigation'!$A$8:$A$212,$A570,'Low Volume Irrigation'!$N$8:$N$212)+SUMIF('Spray heads &amp; Nozzles'!$A$8:$A$202,$A570,'Spray heads &amp; Nozzles'!$N$8:$N$202)+SUMIF('Rotors &amp; Nozzles'!$A$8:$A$215,$A570,'Rotors &amp; Nozzles'!$N$8:$N$215)+SUMIF('Valves &amp; Acc.'!$A$8:$A$200,$A570,'Valves &amp; Acc.'!$N$8:$N$200)+SUMIF(Controllers!$A$8:$A$209,$A570,Controllers!$N$8:$N$209)+SUMIF('Central Control Systems'!$A$8:$A$198,$A570,'Central Control Systems'!$N$8:$N$198)+SUMIF('LND Services'!$A$8:$A$182,$A570,'LND Services'!$N$8:$N$182)+SUMIF(#REF!,$A570,#REF!)+SUMIF(#REF!,$A570,#REF!)+SUMIF(AG!$A$8:$A$175,$A570,AG!$N$8:$N$175)+SUMIF('Spare Parts'!$A$8:$A$184,$A570,'Spare Parts'!$J$8:$J$184)</f>
        <v>#REF!</v>
      </c>
    </row>
    <row r="571" spans="1:14" x14ac:dyDescent="0.25">
      <c r="A571" s="108" t="s">
        <v>2558</v>
      </c>
      <c r="B571" s="57" t="s">
        <v>1689</v>
      </c>
      <c r="C571" s="102" t="s">
        <v>1701</v>
      </c>
      <c r="D571" s="292">
        <v>1902.86</v>
      </c>
      <c r="E571" s="295">
        <v>1865.56</v>
      </c>
      <c r="F571" s="245">
        <v>1.9993996440746991E-2</v>
      </c>
      <c r="G571" s="106" t="s">
        <v>1082</v>
      </c>
      <c r="H571" s="106">
        <v>1</v>
      </c>
      <c r="I571" s="106" t="s">
        <v>1776</v>
      </c>
      <c r="J571" s="106">
        <v>1</v>
      </c>
      <c r="K571" s="106">
        <v>20</v>
      </c>
      <c r="L571" s="107">
        <v>5.8</v>
      </c>
      <c r="M571" s="106" t="s">
        <v>1771</v>
      </c>
      <c r="N571" s="239" t="e">
        <f>SUMIF('Low Volume Irrigation'!$A$8:$A$212,$A571,'Low Volume Irrigation'!$N$8:$N$212)+SUMIF('Spray heads &amp; Nozzles'!$A$8:$A$202,$A571,'Spray heads &amp; Nozzles'!$N$8:$N$202)+SUMIF('Rotors &amp; Nozzles'!$A$8:$A$215,$A571,'Rotors &amp; Nozzles'!$N$8:$N$215)+SUMIF('Valves &amp; Acc.'!$A$8:$A$200,$A571,'Valves &amp; Acc.'!$N$8:$N$200)+SUMIF(Controllers!$A$8:$A$209,$A571,Controllers!$N$8:$N$209)+SUMIF('Central Control Systems'!$A$8:$A$198,$A571,'Central Control Systems'!$N$8:$N$198)+SUMIF('LND Services'!$A$8:$A$182,$A571,'LND Services'!$N$8:$N$182)+SUMIF(#REF!,$A571,#REF!)+SUMIF(#REF!,$A571,#REF!)+SUMIF(AG!$A$8:$A$175,$A571,AG!$N$8:$N$175)+SUMIF('Spare Parts'!$A$8:$A$184,$A571,'Spare Parts'!$J$8:$J$184)</f>
        <v>#REF!</v>
      </c>
    </row>
    <row r="572" spans="1:14" ht="25.5" x14ac:dyDescent="0.25">
      <c r="A572" s="108" t="s">
        <v>2559</v>
      </c>
      <c r="B572" s="57" t="s">
        <v>1690</v>
      </c>
      <c r="C572" s="102" t="s">
        <v>1700</v>
      </c>
      <c r="D572" s="292">
        <v>3530.05</v>
      </c>
      <c r="E572" s="295">
        <v>3460.83</v>
      </c>
      <c r="F572" s="245">
        <v>2.0000982423291597E-2</v>
      </c>
      <c r="G572" s="106" t="s">
        <v>1082</v>
      </c>
      <c r="H572" s="106">
        <v>1</v>
      </c>
      <c r="I572" s="106" t="s">
        <v>1776</v>
      </c>
      <c r="J572" s="106">
        <v>1</v>
      </c>
      <c r="K572" s="106">
        <v>20</v>
      </c>
      <c r="L572" s="107">
        <v>5.8</v>
      </c>
      <c r="M572" s="106" t="s">
        <v>1771</v>
      </c>
      <c r="N572" s="239" t="e">
        <f>SUMIF('Low Volume Irrigation'!$A$8:$A$212,$A572,'Low Volume Irrigation'!$N$8:$N$212)+SUMIF('Spray heads &amp; Nozzles'!$A$8:$A$202,$A572,'Spray heads &amp; Nozzles'!$N$8:$N$202)+SUMIF('Rotors &amp; Nozzles'!$A$8:$A$215,$A572,'Rotors &amp; Nozzles'!$N$8:$N$215)+SUMIF('Valves &amp; Acc.'!$A$8:$A$200,$A572,'Valves &amp; Acc.'!$N$8:$N$200)+SUMIF(Controllers!$A$8:$A$209,$A572,Controllers!$N$8:$N$209)+SUMIF('Central Control Systems'!$A$8:$A$198,$A572,'Central Control Systems'!$N$8:$N$198)+SUMIF('LND Services'!$A$8:$A$182,$A572,'LND Services'!$N$8:$N$182)+SUMIF(#REF!,$A572,#REF!)+SUMIF(#REF!,$A572,#REF!)+SUMIF(AG!$A$8:$A$175,$A572,AG!$N$8:$N$175)+SUMIF('Spare Parts'!$A$8:$A$184,$A572,'Spare Parts'!$J$8:$J$184)</f>
        <v>#REF!</v>
      </c>
    </row>
    <row r="573" spans="1:14" x14ac:dyDescent="0.25">
      <c r="A573" s="108" t="s">
        <v>1712</v>
      </c>
      <c r="B573" s="57" t="s">
        <v>1691</v>
      </c>
      <c r="C573" s="102" t="s">
        <v>1699</v>
      </c>
      <c r="D573" s="292">
        <v>151.75</v>
      </c>
      <c r="E573" s="295">
        <v>147.33000000000001</v>
      </c>
      <c r="F573" s="245">
        <v>3.0000678748387886E-2</v>
      </c>
      <c r="G573" s="106" t="s">
        <v>1082</v>
      </c>
      <c r="H573" s="106">
        <v>1</v>
      </c>
      <c r="I573" s="106" t="s">
        <v>1776</v>
      </c>
      <c r="J573" s="106">
        <v>6</v>
      </c>
      <c r="K573" s="106">
        <v>600</v>
      </c>
      <c r="L573" s="107">
        <v>2</v>
      </c>
      <c r="M573" s="106" t="s">
        <v>1771</v>
      </c>
      <c r="N573" s="239" t="e">
        <f>SUMIF('Low Volume Irrigation'!$A$8:$A$212,$A573,'Low Volume Irrigation'!$N$8:$N$212)+SUMIF('Spray heads &amp; Nozzles'!$A$8:$A$202,$A573,'Spray heads &amp; Nozzles'!$N$8:$N$202)+SUMIF('Rotors &amp; Nozzles'!$A$8:$A$215,$A573,'Rotors &amp; Nozzles'!$N$8:$N$215)+SUMIF('Valves &amp; Acc.'!$A$8:$A$200,$A573,'Valves &amp; Acc.'!$N$8:$N$200)+SUMIF(Controllers!$A$8:$A$209,$A573,Controllers!$N$8:$N$209)+SUMIF('Central Control Systems'!$A$8:$A$198,$A573,'Central Control Systems'!$N$8:$N$198)+SUMIF('LND Services'!$A$8:$A$182,$A573,'LND Services'!$N$8:$N$182)+SUMIF(#REF!,$A573,#REF!)+SUMIF(#REF!,$A573,#REF!)+SUMIF(AG!$A$8:$A$175,$A573,AG!$N$8:$N$175)+SUMIF('Spare Parts'!$A$8:$A$184,$A573,'Spare Parts'!$J$8:$J$184)</f>
        <v>#REF!</v>
      </c>
    </row>
    <row r="574" spans="1:14" x14ac:dyDescent="0.25">
      <c r="A574" s="108" t="s">
        <v>1713</v>
      </c>
      <c r="B574" s="57" t="s">
        <v>1692</v>
      </c>
      <c r="C574" s="102" t="s">
        <v>1698</v>
      </c>
      <c r="D574" s="292">
        <v>943.68</v>
      </c>
      <c r="E574" s="295">
        <v>943.68</v>
      </c>
      <c r="F574" s="245">
        <v>0</v>
      </c>
      <c r="G574" s="106" t="s">
        <v>1082</v>
      </c>
      <c r="H574" s="106">
        <v>1</v>
      </c>
      <c r="I574" s="106" t="s">
        <v>1776</v>
      </c>
      <c r="J574" s="106">
        <v>5</v>
      </c>
      <c r="K574" s="106">
        <v>455</v>
      </c>
      <c r="L574" s="107">
        <v>2</v>
      </c>
      <c r="M574" s="106" t="s">
        <v>1771</v>
      </c>
      <c r="N574" s="239" t="e">
        <f>SUMIF('Low Volume Irrigation'!$A$8:$A$212,$A574,'Low Volume Irrigation'!$N$8:$N$212)+SUMIF('Spray heads &amp; Nozzles'!$A$8:$A$202,$A574,'Spray heads &amp; Nozzles'!$N$8:$N$202)+SUMIF('Rotors &amp; Nozzles'!$A$8:$A$215,$A574,'Rotors &amp; Nozzles'!$N$8:$N$215)+SUMIF('Valves &amp; Acc.'!$A$8:$A$200,$A574,'Valves &amp; Acc.'!$N$8:$N$200)+SUMIF(Controllers!$A$8:$A$209,$A574,Controllers!$N$8:$N$209)+SUMIF('Central Control Systems'!$A$8:$A$198,$A574,'Central Control Systems'!$N$8:$N$198)+SUMIF('LND Services'!$A$8:$A$182,$A574,'LND Services'!$N$8:$N$182)+SUMIF(#REF!,$A574,#REF!)+SUMIF(#REF!,$A574,#REF!)+SUMIF(AG!$A$8:$A$175,$A574,AG!$N$8:$N$175)+SUMIF('Spare Parts'!$A$8:$A$184,$A574,'Spare Parts'!$J$8:$J$184)</f>
        <v>#REF!</v>
      </c>
    </row>
    <row r="575" spans="1:14" ht="25.5" x14ac:dyDescent="0.25">
      <c r="A575" s="108" t="s">
        <v>1714</v>
      </c>
      <c r="B575" s="57" t="s">
        <v>1693</v>
      </c>
      <c r="C575" s="102" t="s">
        <v>1697</v>
      </c>
      <c r="D575" s="292">
        <v>356.51</v>
      </c>
      <c r="E575" s="295">
        <v>356.51</v>
      </c>
      <c r="F575" s="245">
        <v>0</v>
      </c>
      <c r="G575" s="106" t="s">
        <v>1082</v>
      </c>
      <c r="H575" s="106">
        <v>1</v>
      </c>
      <c r="I575" s="106" t="s">
        <v>1776</v>
      </c>
      <c r="J575" s="106">
        <v>5</v>
      </c>
      <c r="K575" s="106">
        <v>455</v>
      </c>
      <c r="L575" s="107">
        <v>1.8</v>
      </c>
      <c r="M575" s="106" t="s">
        <v>1771</v>
      </c>
      <c r="N575" s="239" t="e">
        <f>SUMIF('Low Volume Irrigation'!$A$8:$A$212,$A575,'Low Volume Irrigation'!$N$8:$N$212)+SUMIF('Spray heads &amp; Nozzles'!$A$8:$A$202,$A575,'Spray heads &amp; Nozzles'!$N$8:$N$202)+SUMIF('Rotors &amp; Nozzles'!$A$8:$A$215,$A575,'Rotors &amp; Nozzles'!$N$8:$N$215)+SUMIF('Valves &amp; Acc.'!$A$8:$A$200,$A575,'Valves &amp; Acc.'!$N$8:$N$200)+SUMIF(Controllers!$A$8:$A$209,$A575,Controllers!$N$8:$N$209)+SUMIF('Central Control Systems'!$A$8:$A$198,$A575,'Central Control Systems'!$N$8:$N$198)+SUMIF('LND Services'!$A$8:$A$182,$A575,'LND Services'!$N$8:$N$182)+SUMIF(#REF!,$A575,#REF!)+SUMIF(#REF!,$A575,#REF!)+SUMIF(AG!$A$8:$A$175,$A575,AG!$N$8:$N$175)+SUMIF('Spare Parts'!$A$8:$A$184,$A575,'Spare Parts'!$J$8:$J$184)</f>
        <v>#REF!</v>
      </c>
    </row>
    <row r="576" spans="1:14" x14ac:dyDescent="0.25">
      <c r="A576" s="108" t="s">
        <v>1715</v>
      </c>
      <c r="B576" s="57" t="s">
        <v>1694</v>
      </c>
      <c r="C576" s="102" t="s">
        <v>1695</v>
      </c>
      <c r="D576" s="292">
        <v>157.77000000000001</v>
      </c>
      <c r="E576" s="295">
        <v>157.77000000000001</v>
      </c>
      <c r="F576" s="245">
        <v>0</v>
      </c>
      <c r="G576" s="106" t="s">
        <v>1082</v>
      </c>
      <c r="H576" s="106">
        <v>1</v>
      </c>
      <c r="I576" s="106" t="s">
        <v>1776</v>
      </c>
      <c r="J576" s="106">
        <v>12</v>
      </c>
      <c r="K576" s="106">
        <v>1020</v>
      </c>
      <c r="L576" s="107">
        <v>1.4</v>
      </c>
      <c r="M576" s="106" t="s">
        <v>1771</v>
      </c>
      <c r="N576" s="239" t="e">
        <f>SUMIF('Low Volume Irrigation'!$A$8:$A$212,$A576,'Low Volume Irrigation'!$N$8:$N$212)+SUMIF('Spray heads &amp; Nozzles'!$A$8:$A$202,$A576,'Spray heads &amp; Nozzles'!$N$8:$N$202)+SUMIF('Rotors &amp; Nozzles'!$A$8:$A$215,$A576,'Rotors &amp; Nozzles'!$N$8:$N$215)+SUMIF('Valves &amp; Acc.'!$A$8:$A$200,$A576,'Valves &amp; Acc.'!$N$8:$N$200)+SUMIF(Controllers!$A$8:$A$209,$A576,Controllers!$N$8:$N$209)+SUMIF('Central Control Systems'!$A$8:$A$198,$A576,'Central Control Systems'!$N$8:$N$198)+SUMIF('LND Services'!$A$8:$A$182,$A576,'LND Services'!$N$8:$N$182)+SUMIF(#REF!,$A576,#REF!)+SUMIF(#REF!,$A576,#REF!)+SUMIF(AG!$A$8:$A$175,$A576,AG!$N$8:$N$175)+SUMIF('Spare Parts'!$A$8:$A$184,$A576,'Spare Parts'!$J$8:$J$184)</f>
        <v>#REF!</v>
      </c>
    </row>
    <row r="577" spans="1:14" x14ac:dyDescent="0.25">
      <c r="A577" s="108" t="s">
        <v>2529</v>
      </c>
      <c r="B577" s="57" t="s">
        <v>2530</v>
      </c>
      <c r="C577" s="102" t="s">
        <v>2533</v>
      </c>
      <c r="D577" s="292">
        <v>353.19</v>
      </c>
      <c r="E577" s="295">
        <v>353.19</v>
      </c>
      <c r="F577" s="245">
        <v>0</v>
      </c>
      <c r="G577" s="106" t="s">
        <v>1082</v>
      </c>
      <c r="H577" s="106">
        <v>1</v>
      </c>
      <c r="I577" s="106" t="s">
        <v>1776</v>
      </c>
      <c r="J577" s="106" t="s">
        <v>634</v>
      </c>
      <c r="K577" s="106" t="s">
        <v>634</v>
      </c>
      <c r="L577" s="107" t="s">
        <v>634</v>
      </c>
      <c r="M577" s="106" t="s">
        <v>1772</v>
      </c>
      <c r="N577" s="239" t="e">
        <f>SUMIF('Low Volume Irrigation'!$A$8:$A$212,$A577,'Low Volume Irrigation'!$N$8:$N$212)+SUMIF('Spray heads &amp; Nozzles'!$A$8:$A$202,$A577,'Spray heads &amp; Nozzles'!$N$8:$N$202)+SUMIF('Rotors &amp; Nozzles'!$A$8:$A$215,$A577,'Rotors &amp; Nozzles'!$N$8:$N$215)+SUMIF('Valves &amp; Acc.'!$A$8:$A$200,$A577,'Valves &amp; Acc.'!$N$8:$N$200)+SUMIF(Controllers!$A$8:$A$209,$A577,Controllers!$N$8:$N$209)+SUMIF('Central Control Systems'!$A$8:$A$198,$A577,'Central Control Systems'!$N$8:$N$198)+SUMIF('LND Services'!$A$8:$A$182,$A577,'LND Services'!$N$8:$N$182)+SUMIF(#REF!,$A577,#REF!)+SUMIF(#REF!,$A577,#REF!)+SUMIF(AG!$A$8:$A$175,$A577,AG!$N$8:$N$175)+SUMIF('Spare Parts'!$A$8:$A$184,$A577,'Spare Parts'!$J$8:$J$184)</f>
        <v>#REF!</v>
      </c>
    </row>
    <row r="578" spans="1:14" x14ac:dyDescent="0.25">
      <c r="A578" s="108" t="s">
        <v>2531</v>
      </c>
      <c r="B578" s="57" t="s">
        <v>2532</v>
      </c>
      <c r="C578" s="102" t="s">
        <v>2534</v>
      </c>
      <c r="D578" s="292">
        <v>475.18</v>
      </c>
      <c r="E578" s="295">
        <v>475.18</v>
      </c>
      <c r="F578" s="245">
        <v>0</v>
      </c>
      <c r="G578" s="106" t="s">
        <v>1082</v>
      </c>
      <c r="H578" s="106">
        <v>1</v>
      </c>
      <c r="I578" s="106" t="s">
        <v>1776</v>
      </c>
      <c r="J578" s="106" t="s">
        <v>634</v>
      </c>
      <c r="K578" s="106" t="s">
        <v>634</v>
      </c>
      <c r="L578" s="107" t="s">
        <v>634</v>
      </c>
      <c r="M578" s="106" t="s">
        <v>1772</v>
      </c>
      <c r="N578" s="239" t="e">
        <f>SUMIF('Low Volume Irrigation'!$A$8:$A$212,$A578,'Low Volume Irrigation'!$N$8:$N$212)+SUMIF('Spray heads &amp; Nozzles'!$A$8:$A$202,$A578,'Spray heads &amp; Nozzles'!$N$8:$N$202)+SUMIF('Rotors &amp; Nozzles'!$A$8:$A$215,$A578,'Rotors &amp; Nozzles'!$N$8:$N$215)+SUMIF('Valves &amp; Acc.'!$A$8:$A$200,$A578,'Valves &amp; Acc.'!$N$8:$N$200)+SUMIF(Controllers!$A$8:$A$209,$A578,Controllers!$N$8:$N$209)+SUMIF('Central Control Systems'!$A$8:$A$198,$A578,'Central Control Systems'!$N$8:$N$198)+SUMIF('LND Services'!$A$8:$A$182,$A578,'LND Services'!$N$8:$N$182)+SUMIF(#REF!,$A578,#REF!)+SUMIF(#REF!,$A578,#REF!)+SUMIF(AG!$A$8:$A$175,$A578,AG!$N$8:$N$175)+SUMIF('Spare Parts'!$A$8:$A$184,$A578,'Spare Parts'!$J$8:$J$184)</f>
        <v>#REF!</v>
      </c>
    </row>
    <row r="579" spans="1:14" x14ac:dyDescent="0.25">
      <c r="A579" s="148" t="s">
        <v>2557</v>
      </c>
      <c r="B579" s="57" t="s">
        <v>1441</v>
      </c>
      <c r="C579" s="102" t="s">
        <v>1720</v>
      </c>
      <c r="D579" s="292">
        <v>3308.76</v>
      </c>
      <c r="E579" s="295">
        <v>3151.2</v>
      </c>
      <c r="F579" s="245">
        <v>5.0000000000000128E-2</v>
      </c>
      <c r="G579" s="106" t="s">
        <v>1082</v>
      </c>
      <c r="H579" s="106">
        <v>1</v>
      </c>
      <c r="I579" s="106" t="s">
        <v>1776</v>
      </c>
      <c r="J579" s="106" t="s">
        <v>1097</v>
      </c>
      <c r="K579" s="106">
        <v>20</v>
      </c>
      <c r="L579" s="107">
        <v>5.9</v>
      </c>
      <c r="M579" s="106" t="s">
        <v>1771</v>
      </c>
      <c r="N579" s="239" t="e">
        <f>SUMIF('Low Volume Irrigation'!$A$8:$A$212,$A579,'Low Volume Irrigation'!$N$8:$N$212)+SUMIF('Spray heads &amp; Nozzles'!$A$8:$A$202,$A579,'Spray heads &amp; Nozzles'!$N$8:$N$202)+SUMIF('Rotors &amp; Nozzles'!$A$8:$A$215,$A579,'Rotors &amp; Nozzles'!$N$8:$N$215)+SUMIF('Valves &amp; Acc.'!$A$8:$A$200,$A579,'Valves &amp; Acc.'!$N$8:$N$200)+SUMIF(Controllers!$A$8:$A$209,$A579,Controllers!$N$8:$N$209)+SUMIF('Central Control Systems'!$A$8:$A$198,$A579,'Central Control Systems'!$N$8:$N$198)+SUMIF('LND Services'!$A$8:$A$182,$A579,'LND Services'!$N$8:$N$182)+SUMIF(#REF!,$A579,#REF!)+SUMIF(#REF!,$A579,#REF!)+SUMIF(AG!$A$8:$A$175,$A579,AG!$N$8:$N$175)+SUMIF('Spare Parts'!$A$8:$A$184,$A579,'Spare Parts'!$J$8:$J$184)</f>
        <v>#REF!</v>
      </c>
    </row>
    <row r="580" spans="1:14" x14ac:dyDescent="0.25">
      <c r="A580" s="148" t="s">
        <v>479</v>
      </c>
      <c r="B580" s="57" t="s">
        <v>1442</v>
      </c>
      <c r="C580" s="102" t="s">
        <v>1443</v>
      </c>
      <c r="D580" s="292">
        <v>643.14</v>
      </c>
      <c r="E580" s="295">
        <v>612.51</v>
      </c>
      <c r="F580" s="245">
        <v>5.0007346818827444E-2</v>
      </c>
      <c r="G580" s="106" t="s">
        <v>1082</v>
      </c>
      <c r="H580" s="106">
        <v>1</v>
      </c>
      <c r="I580" s="106" t="s">
        <v>1776</v>
      </c>
      <c r="J580" s="106" t="s">
        <v>670</v>
      </c>
      <c r="K580" s="106">
        <v>780</v>
      </c>
      <c r="L580" s="107">
        <v>0.7</v>
      </c>
      <c r="M580" s="106" t="s">
        <v>1771</v>
      </c>
      <c r="N580" s="239" t="e">
        <f>SUMIF('Low Volume Irrigation'!$A$8:$A$212,$A580,'Low Volume Irrigation'!$N$8:$N$212)+SUMIF('Spray heads &amp; Nozzles'!$A$8:$A$202,$A580,'Spray heads &amp; Nozzles'!$N$8:$N$202)+SUMIF('Rotors &amp; Nozzles'!$A$8:$A$215,$A580,'Rotors &amp; Nozzles'!$N$8:$N$215)+SUMIF('Valves &amp; Acc.'!$A$8:$A$200,$A580,'Valves &amp; Acc.'!$N$8:$N$200)+SUMIF(Controllers!$A$8:$A$209,$A580,Controllers!$N$8:$N$209)+SUMIF('Central Control Systems'!$A$8:$A$198,$A580,'Central Control Systems'!$N$8:$N$198)+SUMIF('LND Services'!$A$8:$A$182,$A580,'LND Services'!$N$8:$N$182)+SUMIF(#REF!,$A580,#REF!)+SUMIF(#REF!,$A580,#REF!)+SUMIF(AG!$A$8:$A$175,$A580,AG!$N$8:$N$175)+SUMIF('Spare Parts'!$A$8:$A$184,$A580,'Spare Parts'!$J$8:$J$184)</f>
        <v>#REF!</v>
      </c>
    </row>
    <row r="581" spans="1:14" x14ac:dyDescent="0.25">
      <c r="A581" s="148" t="s">
        <v>1808</v>
      </c>
      <c r="B581" s="57" t="s">
        <v>1809</v>
      </c>
      <c r="C581" s="102" t="s">
        <v>2339</v>
      </c>
      <c r="D581" s="292">
        <v>73.22</v>
      </c>
      <c r="E581" s="295">
        <v>73.22</v>
      </c>
      <c r="F581" s="245">
        <v>0</v>
      </c>
      <c r="G581" s="106" t="s">
        <v>1082</v>
      </c>
      <c r="H581" s="106">
        <v>1</v>
      </c>
      <c r="I581" s="106" t="s">
        <v>1776</v>
      </c>
      <c r="J581" s="106">
        <v>10</v>
      </c>
      <c r="K581" s="106">
        <v>400</v>
      </c>
      <c r="L581" s="107">
        <v>5.55</v>
      </c>
      <c r="M581" s="106" t="s">
        <v>1771</v>
      </c>
      <c r="N581" s="239" t="e">
        <f>SUMIF('Low Volume Irrigation'!$A$8:$A$212,$A581,'Low Volume Irrigation'!$N$8:$N$212)+SUMIF('Spray heads &amp; Nozzles'!$A$8:$A$202,$A581,'Spray heads &amp; Nozzles'!$N$8:$N$202)+SUMIF('Rotors &amp; Nozzles'!$A$8:$A$215,$A581,'Rotors &amp; Nozzles'!$N$8:$N$215)+SUMIF('Valves &amp; Acc.'!$A$8:$A$200,$A581,'Valves &amp; Acc.'!$N$8:$N$200)+SUMIF(Controllers!$A$8:$A$209,$A581,Controllers!$N$8:$N$209)+SUMIF('Central Control Systems'!$A$8:$A$198,$A581,'Central Control Systems'!$N$8:$N$198)+SUMIF('LND Services'!$A$8:$A$182,$A581,'LND Services'!$N$8:$N$182)+SUMIF(#REF!,$A581,#REF!)+SUMIF(#REF!,$A581,#REF!)+SUMIF(AG!$A$8:$A$175,$A581,AG!$N$8:$N$175)+SUMIF('Spare Parts'!$A$8:$A$184,$A581,'Spare Parts'!$J$8:$J$184)</f>
        <v>#REF!</v>
      </c>
    </row>
    <row r="582" spans="1:14" x14ac:dyDescent="0.25">
      <c r="A582" s="131" t="s">
        <v>495</v>
      </c>
      <c r="B582" s="57" t="s">
        <v>495</v>
      </c>
      <c r="C582" s="102" t="s">
        <v>2525</v>
      </c>
      <c r="D582" s="292">
        <v>66.42</v>
      </c>
      <c r="E582" s="295">
        <v>66.42</v>
      </c>
      <c r="F582" s="245">
        <v>0</v>
      </c>
      <c r="G582" s="106" t="s">
        <v>1082</v>
      </c>
      <c r="H582" s="106">
        <v>1</v>
      </c>
      <c r="I582" s="106" t="s">
        <v>1776</v>
      </c>
      <c r="J582" s="106">
        <v>0</v>
      </c>
      <c r="K582" s="106">
        <v>1800</v>
      </c>
      <c r="L582" s="107">
        <v>0</v>
      </c>
      <c r="M582" s="106" t="s">
        <v>1980</v>
      </c>
      <c r="N582" s="239" t="e">
        <f>SUMIF('Low Volume Irrigation'!$A$8:$A$212,$A582,'Low Volume Irrigation'!$N$8:$N$212)+SUMIF('Spray heads &amp; Nozzles'!$A$8:$A$202,$A582,'Spray heads &amp; Nozzles'!$N$8:$N$202)+SUMIF('Rotors &amp; Nozzles'!$A$8:$A$215,$A582,'Rotors &amp; Nozzles'!$N$8:$N$215)+SUMIF('Valves &amp; Acc.'!$A$8:$A$200,$A582,'Valves &amp; Acc.'!$N$8:$N$200)+SUMIF(Controllers!$A$8:$A$209,$A582,Controllers!$N$8:$N$209)+SUMIF('Central Control Systems'!$A$8:$A$198,$A582,'Central Control Systems'!$N$8:$N$198)+SUMIF('LND Services'!$A$8:$A$182,$A582,'LND Services'!$N$8:$N$182)+SUMIF(#REF!,$A582,#REF!)+SUMIF(#REF!,$A582,#REF!)+SUMIF(AG!$A$8:$A$175,$A582,AG!$N$8:$N$175)+SUMIF('Spare Parts'!$A$8:$A$184,$A582,'Spare Parts'!$J$8:$J$184)</f>
        <v>#REF!</v>
      </c>
    </row>
    <row r="583" spans="1:14" x14ac:dyDescent="0.25">
      <c r="A583" s="108" t="s">
        <v>508</v>
      </c>
      <c r="B583" s="57" t="s">
        <v>1492</v>
      </c>
      <c r="C583" s="102" t="s">
        <v>1493</v>
      </c>
      <c r="D583" s="292">
        <v>18296.41</v>
      </c>
      <c r="E583" s="295">
        <v>17425.150000000001</v>
      </c>
      <c r="F583" s="245">
        <v>5.0000143470787815E-2</v>
      </c>
      <c r="G583" s="106" t="s">
        <v>1082</v>
      </c>
      <c r="H583" s="106">
        <v>1</v>
      </c>
      <c r="I583" s="106" t="s">
        <v>1776</v>
      </c>
      <c r="J583" s="106" t="s">
        <v>1097</v>
      </c>
      <c r="K583" s="106">
        <v>6</v>
      </c>
      <c r="L583" s="107">
        <v>11.7</v>
      </c>
      <c r="M583" s="106" t="s">
        <v>1772</v>
      </c>
      <c r="N583" s="239" t="e">
        <f>SUMIF('Low Volume Irrigation'!$A$8:$A$212,$A583,'Low Volume Irrigation'!$N$8:$N$212)+SUMIF('Spray heads &amp; Nozzles'!$A$8:$A$202,$A583,'Spray heads &amp; Nozzles'!$N$8:$N$202)+SUMIF('Rotors &amp; Nozzles'!$A$8:$A$215,$A583,'Rotors &amp; Nozzles'!$N$8:$N$215)+SUMIF('Valves &amp; Acc.'!$A$8:$A$200,$A583,'Valves &amp; Acc.'!$N$8:$N$200)+SUMIF(Controllers!$A$8:$A$209,$A583,Controllers!$N$8:$N$209)+SUMIF('Central Control Systems'!$A$8:$A$198,$A583,'Central Control Systems'!$N$8:$N$198)+SUMIF('LND Services'!$A$8:$A$182,$A583,'LND Services'!$N$8:$N$182)+SUMIF(#REF!,$A583,#REF!)+SUMIF(#REF!,$A583,#REF!)+SUMIF(AG!$A$8:$A$175,$A583,AG!$N$8:$N$175)+SUMIF('Spare Parts'!$A$8:$A$184,$A583,'Spare Parts'!$J$8:$J$184)</f>
        <v>#REF!</v>
      </c>
    </row>
    <row r="584" spans="1:14" x14ac:dyDescent="0.25">
      <c r="A584" s="108" t="s">
        <v>520</v>
      </c>
      <c r="B584" s="57" t="s">
        <v>1512</v>
      </c>
      <c r="C584" s="102" t="s">
        <v>1513</v>
      </c>
      <c r="D584" s="292">
        <v>2009.27</v>
      </c>
      <c r="E584" s="295">
        <v>1913.59</v>
      </c>
      <c r="F584" s="245">
        <v>5.0000261288990884E-2</v>
      </c>
      <c r="G584" s="106" t="s">
        <v>1082</v>
      </c>
      <c r="H584" s="106">
        <v>1</v>
      </c>
      <c r="I584" s="106" t="s">
        <v>1776</v>
      </c>
      <c r="J584" s="106" t="s">
        <v>1097</v>
      </c>
      <c r="K584" s="106">
        <v>27</v>
      </c>
      <c r="L584" s="107">
        <v>1.3</v>
      </c>
      <c r="M584" s="106" t="s">
        <v>1772</v>
      </c>
      <c r="N584" s="239" t="e">
        <f>SUMIF('Low Volume Irrigation'!$A$8:$A$212,$A584,'Low Volume Irrigation'!$N$8:$N$212)+SUMIF('Spray heads &amp; Nozzles'!$A$8:$A$202,$A584,'Spray heads &amp; Nozzles'!$N$8:$N$202)+SUMIF('Rotors &amp; Nozzles'!$A$8:$A$215,$A584,'Rotors &amp; Nozzles'!$N$8:$N$215)+SUMIF('Valves &amp; Acc.'!$A$8:$A$200,$A584,'Valves &amp; Acc.'!$N$8:$N$200)+SUMIF(Controllers!$A$8:$A$209,$A584,Controllers!$N$8:$N$209)+SUMIF('Central Control Systems'!$A$8:$A$198,$A584,'Central Control Systems'!$N$8:$N$198)+SUMIF('LND Services'!$A$8:$A$182,$A584,'LND Services'!$N$8:$N$182)+SUMIF(#REF!,$A584,#REF!)+SUMIF(#REF!,$A584,#REF!)+SUMIF(AG!$A$8:$A$175,$A584,AG!$N$8:$N$175)+SUMIF('Spare Parts'!$A$8:$A$184,$A584,'Spare Parts'!$J$8:$J$184)</f>
        <v>#REF!</v>
      </c>
    </row>
    <row r="585" spans="1:14" x14ac:dyDescent="0.25">
      <c r="A585" s="108" t="s">
        <v>2301</v>
      </c>
      <c r="B585" s="57" t="s">
        <v>2304</v>
      </c>
      <c r="C585" s="102" t="s">
        <v>2307</v>
      </c>
      <c r="D585" s="292">
        <v>3281.42</v>
      </c>
      <c r="E585" s="295">
        <v>3125.16</v>
      </c>
      <c r="F585" s="245">
        <v>5.0000639967233751E-2</v>
      </c>
      <c r="G585" s="106" t="s">
        <v>1082</v>
      </c>
      <c r="H585" s="106">
        <v>1</v>
      </c>
      <c r="I585" s="106" t="s">
        <v>1776</v>
      </c>
      <c r="J585" s="106">
        <v>1</v>
      </c>
      <c r="K585" s="106">
        <v>120</v>
      </c>
      <c r="L585" s="107">
        <v>0.9</v>
      </c>
      <c r="M585" s="106" t="s">
        <v>1772</v>
      </c>
      <c r="N585" s="239" t="e">
        <f>SUMIF('Low Volume Irrigation'!$A$8:$A$212,$A585,'Low Volume Irrigation'!$N$8:$N$212)+SUMIF('Spray heads &amp; Nozzles'!$A$8:$A$202,$A585,'Spray heads &amp; Nozzles'!$N$8:$N$202)+SUMIF('Rotors &amp; Nozzles'!$A$8:$A$215,$A585,'Rotors &amp; Nozzles'!$N$8:$N$215)+SUMIF('Valves &amp; Acc.'!$A$8:$A$200,$A585,'Valves &amp; Acc.'!$N$8:$N$200)+SUMIF(Controllers!$A$8:$A$209,$A585,Controllers!$N$8:$N$209)+SUMIF('Central Control Systems'!$A$8:$A$198,$A585,'Central Control Systems'!$N$8:$N$198)+SUMIF('LND Services'!$A$8:$A$182,$A585,'LND Services'!$N$8:$N$182)+SUMIF(#REF!,$A585,#REF!)+SUMIF(#REF!,$A585,#REF!)+SUMIF(AG!$A$8:$A$175,$A585,AG!$N$8:$N$175)+SUMIF('Spare Parts'!$A$8:$A$184,$A585,'Spare Parts'!$J$8:$J$184)</f>
        <v>#REF!</v>
      </c>
    </row>
    <row r="586" spans="1:14" x14ac:dyDescent="0.25">
      <c r="A586" s="108" t="s">
        <v>2302</v>
      </c>
      <c r="B586" s="57" t="s">
        <v>2305</v>
      </c>
      <c r="C586" s="102" t="s">
        <v>2308</v>
      </c>
      <c r="D586" s="292">
        <v>4513.6400000000003</v>
      </c>
      <c r="E586" s="295">
        <v>4298.71</v>
      </c>
      <c r="F586" s="245">
        <v>4.9998720546396543E-2</v>
      </c>
      <c r="G586" s="106" t="s">
        <v>1082</v>
      </c>
      <c r="H586" s="106">
        <v>1</v>
      </c>
      <c r="I586" s="106" t="s">
        <v>1776</v>
      </c>
      <c r="J586" s="106">
        <v>1</v>
      </c>
      <c r="K586" s="106">
        <v>120</v>
      </c>
      <c r="L586" s="107">
        <v>2.4</v>
      </c>
      <c r="M586" s="106" t="s">
        <v>1772</v>
      </c>
      <c r="N586" s="239" t="e">
        <f>SUMIF('Low Volume Irrigation'!$A$8:$A$212,$A586,'Low Volume Irrigation'!$N$8:$N$212)+SUMIF('Spray heads &amp; Nozzles'!$A$8:$A$202,$A586,'Spray heads &amp; Nozzles'!$N$8:$N$202)+SUMIF('Rotors &amp; Nozzles'!$A$8:$A$215,$A586,'Rotors &amp; Nozzles'!$N$8:$N$215)+SUMIF('Valves &amp; Acc.'!$A$8:$A$200,$A586,'Valves &amp; Acc.'!$N$8:$N$200)+SUMIF(Controllers!$A$8:$A$209,$A586,Controllers!$N$8:$N$209)+SUMIF('Central Control Systems'!$A$8:$A$198,$A586,'Central Control Systems'!$N$8:$N$198)+SUMIF('LND Services'!$A$8:$A$182,$A586,'LND Services'!$N$8:$N$182)+SUMIF(#REF!,$A586,#REF!)+SUMIF(#REF!,$A586,#REF!)+SUMIF(AG!$A$8:$A$175,$A586,AG!$N$8:$N$175)+SUMIF('Spare Parts'!$A$8:$A$184,$A586,'Spare Parts'!$J$8:$J$184)</f>
        <v>#REF!</v>
      </c>
    </row>
    <row r="587" spans="1:14" x14ac:dyDescent="0.25">
      <c r="A587" s="108" t="s">
        <v>2303</v>
      </c>
      <c r="B587" s="57" t="s">
        <v>2306</v>
      </c>
      <c r="C587" s="102" t="s">
        <v>2309</v>
      </c>
      <c r="D587" s="292">
        <v>1679.99</v>
      </c>
      <c r="E587" s="295">
        <v>1599.98</v>
      </c>
      <c r="F587" s="245">
        <v>5.0006875085938568E-2</v>
      </c>
      <c r="G587" s="106" t="s">
        <v>1082</v>
      </c>
      <c r="H587" s="106">
        <v>1</v>
      </c>
      <c r="I587" s="106" t="s">
        <v>1776</v>
      </c>
      <c r="J587" s="106">
        <v>1</v>
      </c>
      <c r="K587" s="106">
        <v>105</v>
      </c>
      <c r="L587" s="107">
        <v>0.45</v>
      </c>
      <c r="M587" s="106" t="s">
        <v>1772</v>
      </c>
      <c r="N587" s="239" t="e">
        <f>SUMIF('Low Volume Irrigation'!$A$8:$A$212,$A587,'Low Volume Irrigation'!$N$8:$N$212)+SUMIF('Spray heads &amp; Nozzles'!$A$8:$A$202,$A587,'Spray heads &amp; Nozzles'!$N$8:$N$202)+SUMIF('Rotors &amp; Nozzles'!$A$8:$A$215,$A587,'Rotors &amp; Nozzles'!$N$8:$N$215)+SUMIF('Valves &amp; Acc.'!$A$8:$A$200,$A587,'Valves &amp; Acc.'!$N$8:$N$200)+SUMIF(Controllers!$A$8:$A$209,$A587,Controllers!$N$8:$N$209)+SUMIF('Central Control Systems'!$A$8:$A$198,$A587,'Central Control Systems'!$N$8:$N$198)+SUMIF('LND Services'!$A$8:$A$182,$A587,'LND Services'!$N$8:$N$182)+SUMIF(#REF!,$A587,#REF!)+SUMIF(#REF!,$A587,#REF!)+SUMIF(AG!$A$8:$A$175,$A587,AG!$N$8:$N$175)+SUMIF('Spare Parts'!$A$8:$A$184,$A587,'Spare Parts'!$J$8:$J$184)</f>
        <v>#REF!</v>
      </c>
    </row>
    <row r="588" spans="1:14" x14ac:dyDescent="0.25">
      <c r="A588" s="108" t="s">
        <v>559</v>
      </c>
      <c r="B588" s="57" t="s">
        <v>559</v>
      </c>
      <c r="C588" s="102" t="s">
        <v>1559</v>
      </c>
      <c r="D588" s="292">
        <v>3242.27</v>
      </c>
      <c r="E588" s="295">
        <v>3242.27</v>
      </c>
      <c r="F588" s="245">
        <v>0</v>
      </c>
      <c r="G588" s="106" t="s">
        <v>1082</v>
      </c>
      <c r="H588" s="106">
        <v>1</v>
      </c>
      <c r="I588" s="106" t="s">
        <v>1776</v>
      </c>
      <c r="J588" s="106">
        <v>1</v>
      </c>
      <c r="K588" s="106">
        <v>75</v>
      </c>
      <c r="L588" s="107" t="s">
        <v>1558</v>
      </c>
      <c r="M588" s="106" t="s">
        <v>1772</v>
      </c>
      <c r="N588" s="239" t="e">
        <f>SUMIF('Low Volume Irrigation'!$A$8:$A$212,$A588,'Low Volume Irrigation'!$N$8:$N$212)+SUMIF('Spray heads &amp; Nozzles'!$A$8:$A$202,$A588,'Spray heads &amp; Nozzles'!$N$8:$N$202)+SUMIF('Rotors &amp; Nozzles'!$A$8:$A$215,$A588,'Rotors &amp; Nozzles'!$N$8:$N$215)+SUMIF('Valves &amp; Acc.'!$A$8:$A$200,$A588,'Valves &amp; Acc.'!$N$8:$N$200)+SUMIF(Controllers!$A$8:$A$209,$A588,Controllers!$N$8:$N$209)+SUMIF('Central Control Systems'!$A$8:$A$198,$A588,'Central Control Systems'!$N$8:$N$198)+SUMIF('LND Services'!$A$8:$A$182,$A588,'LND Services'!$N$8:$N$182)+SUMIF(#REF!,$A588,#REF!)+SUMIF(#REF!,$A588,#REF!)+SUMIF(AG!$A$8:$A$175,$A588,AG!$N$8:$N$175)+SUMIF('Spare Parts'!$A$8:$A$184,$A588,'Spare Parts'!$J$8:$J$184)</f>
        <v>#REF!</v>
      </c>
    </row>
    <row r="589" spans="1:14" x14ac:dyDescent="0.25">
      <c r="A589" s="108" t="s">
        <v>560</v>
      </c>
      <c r="B589" s="57" t="s">
        <v>560</v>
      </c>
      <c r="C589" s="102" t="s">
        <v>1560</v>
      </c>
      <c r="D589" s="292">
        <v>4559.6899999999996</v>
      </c>
      <c r="E589" s="295">
        <v>4559.6899999999996</v>
      </c>
      <c r="F589" s="245">
        <v>0</v>
      </c>
      <c r="G589" s="106" t="s">
        <v>1082</v>
      </c>
      <c r="H589" s="106">
        <v>1</v>
      </c>
      <c r="I589" s="106" t="s">
        <v>1776</v>
      </c>
      <c r="J589" s="106">
        <v>1</v>
      </c>
      <c r="K589" s="106">
        <v>40</v>
      </c>
      <c r="L589" s="107" t="s">
        <v>1558</v>
      </c>
      <c r="M589" s="106" t="s">
        <v>1772</v>
      </c>
      <c r="N589" s="239" t="e">
        <f>SUMIF('Low Volume Irrigation'!$A$8:$A$212,$A589,'Low Volume Irrigation'!$N$8:$N$212)+SUMIF('Spray heads &amp; Nozzles'!$A$8:$A$202,$A589,'Spray heads &amp; Nozzles'!$N$8:$N$202)+SUMIF('Rotors &amp; Nozzles'!$A$8:$A$215,$A589,'Rotors &amp; Nozzles'!$N$8:$N$215)+SUMIF('Valves &amp; Acc.'!$A$8:$A$200,$A589,'Valves &amp; Acc.'!$N$8:$N$200)+SUMIF(Controllers!$A$8:$A$209,$A589,Controllers!$N$8:$N$209)+SUMIF('Central Control Systems'!$A$8:$A$198,$A589,'Central Control Systems'!$N$8:$N$198)+SUMIF('LND Services'!$A$8:$A$182,$A589,'LND Services'!$N$8:$N$182)+SUMIF(#REF!,$A589,#REF!)+SUMIF(#REF!,$A589,#REF!)+SUMIF(AG!$A$8:$A$175,$A589,AG!$N$8:$N$175)+SUMIF('Spare Parts'!$A$8:$A$184,$A589,'Spare Parts'!$J$8:$J$184)</f>
        <v>#REF!</v>
      </c>
    </row>
    <row r="590" spans="1:14" x14ac:dyDescent="0.25">
      <c r="A590" s="108" t="s">
        <v>561</v>
      </c>
      <c r="B590" s="57" t="s">
        <v>561</v>
      </c>
      <c r="C590" s="102" t="s">
        <v>1561</v>
      </c>
      <c r="D590" s="292">
        <v>5688.55</v>
      </c>
      <c r="E590" s="295">
        <v>5688.55</v>
      </c>
      <c r="F590" s="245">
        <v>0</v>
      </c>
      <c r="G590" s="106" t="s">
        <v>1082</v>
      </c>
      <c r="H590" s="106">
        <v>1</v>
      </c>
      <c r="I590" s="106" t="s">
        <v>1776</v>
      </c>
      <c r="J590" s="106">
        <v>1</v>
      </c>
      <c r="K590" s="106">
        <v>18</v>
      </c>
      <c r="L590" s="107" t="s">
        <v>1558</v>
      </c>
      <c r="M590" s="106" t="s">
        <v>1772</v>
      </c>
      <c r="N590" s="239" t="e">
        <f>SUMIF('Low Volume Irrigation'!$A$8:$A$212,$A590,'Low Volume Irrigation'!$N$8:$N$212)+SUMIF('Spray heads &amp; Nozzles'!$A$8:$A$202,$A590,'Spray heads &amp; Nozzles'!$N$8:$N$202)+SUMIF('Rotors &amp; Nozzles'!$A$8:$A$215,$A590,'Rotors &amp; Nozzles'!$N$8:$N$215)+SUMIF('Valves &amp; Acc.'!$A$8:$A$200,$A590,'Valves &amp; Acc.'!$N$8:$N$200)+SUMIF(Controllers!$A$8:$A$209,$A590,Controllers!$N$8:$N$209)+SUMIF('Central Control Systems'!$A$8:$A$198,$A590,'Central Control Systems'!$N$8:$N$198)+SUMIF('LND Services'!$A$8:$A$182,$A590,'LND Services'!$N$8:$N$182)+SUMIF(#REF!,$A590,#REF!)+SUMIF(#REF!,$A590,#REF!)+SUMIF(AG!$A$8:$A$175,$A590,AG!$N$8:$N$175)+SUMIF('Spare Parts'!$A$8:$A$184,$A590,'Spare Parts'!$J$8:$J$184)</f>
        <v>#REF!</v>
      </c>
    </row>
    <row r="591" spans="1:14" x14ac:dyDescent="0.25">
      <c r="A591" s="108" t="s">
        <v>562</v>
      </c>
      <c r="B591" s="57" t="s">
        <v>562</v>
      </c>
      <c r="C591" s="102" t="s">
        <v>1562</v>
      </c>
      <c r="D591" s="292">
        <v>7092.65</v>
      </c>
      <c r="E591" s="295">
        <v>7092.65</v>
      </c>
      <c r="F591" s="245">
        <v>0</v>
      </c>
      <c r="G591" s="106" t="s">
        <v>1082</v>
      </c>
      <c r="H591" s="106">
        <v>1</v>
      </c>
      <c r="I591" s="106" t="s">
        <v>1776</v>
      </c>
      <c r="J591" s="106">
        <v>1</v>
      </c>
      <c r="K591" s="106">
        <v>24</v>
      </c>
      <c r="L591" s="107" t="s">
        <v>1558</v>
      </c>
      <c r="M591" s="106" t="s">
        <v>1772</v>
      </c>
      <c r="N591" s="239" t="e">
        <f>SUMIF('Low Volume Irrigation'!$A$8:$A$212,$A591,'Low Volume Irrigation'!$N$8:$N$212)+SUMIF('Spray heads &amp; Nozzles'!$A$8:$A$202,$A591,'Spray heads &amp; Nozzles'!$N$8:$N$202)+SUMIF('Rotors &amp; Nozzles'!$A$8:$A$215,$A591,'Rotors &amp; Nozzles'!$N$8:$N$215)+SUMIF('Valves &amp; Acc.'!$A$8:$A$200,$A591,'Valves &amp; Acc.'!$N$8:$N$200)+SUMIF(Controllers!$A$8:$A$209,$A591,Controllers!$N$8:$N$209)+SUMIF('Central Control Systems'!$A$8:$A$198,$A591,'Central Control Systems'!$N$8:$N$198)+SUMIF('LND Services'!$A$8:$A$182,$A591,'LND Services'!$N$8:$N$182)+SUMIF(#REF!,$A591,#REF!)+SUMIF(#REF!,$A591,#REF!)+SUMIF(AG!$A$8:$A$175,$A591,AG!$N$8:$N$175)+SUMIF('Spare Parts'!$A$8:$A$184,$A591,'Spare Parts'!$J$8:$J$184)</f>
        <v>#REF!</v>
      </c>
    </row>
    <row r="592" spans="1:14" x14ac:dyDescent="0.25">
      <c r="A592" s="108" t="s">
        <v>563</v>
      </c>
      <c r="B592" s="57" t="s">
        <v>563</v>
      </c>
      <c r="C592" s="102" t="s">
        <v>1563</v>
      </c>
      <c r="D592" s="292">
        <v>14692.15</v>
      </c>
      <c r="E592" s="295">
        <v>14692.15</v>
      </c>
      <c r="F592" s="245">
        <v>0</v>
      </c>
      <c r="G592" s="106" t="s">
        <v>1082</v>
      </c>
      <c r="H592" s="106">
        <v>1</v>
      </c>
      <c r="I592" s="106" t="s">
        <v>1776</v>
      </c>
      <c r="J592" s="106">
        <v>1</v>
      </c>
      <c r="K592" s="106">
        <v>24</v>
      </c>
      <c r="L592" s="107" t="s">
        <v>1558</v>
      </c>
      <c r="M592" s="106" t="s">
        <v>1772</v>
      </c>
      <c r="N592" s="239" t="e">
        <f>SUMIF('Low Volume Irrigation'!$A$8:$A$212,$A592,'Low Volume Irrigation'!$N$8:$N$212)+SUMIF('Spray heads &amp; Nozzles'!$A$8:$A$202,$A592,'Spray heads &amp; Nozzles'!$N$8:$N$202)+SUMIF('Rotors &amp; Nozzles'!$A$8:$A$215,$A592,'Rotors &amp; Nozzles'!$N$8:$N$215)+SUMIF('Valves &amp; Acc.'!$A$8:$A$200,$A592,'Valves &amp; Acc.'!$N$8:$N$200)+SUMIF(Controllers!$A$8:$A$209,$A592,Controllers!$N$8:$N$209)+SUMIF('Central Control Systems'!$A$8:$A$198,$A592,'Central Control Systems'!$N$8:$N$198)+SUMIF('LND Services'!$A$8:$A$182,$A592,'LND Services'!$N$8:$N$182)+SUMIF(#REF!,$A592,#REF!)+SUMIF(#REF!,$A592,#REF!)+SUMIF(AG!$A$8:$A$175,$A592,AG!$N$8:$N$175)+SUMIF('Spare Parts'!$A$8:$A$184,$A592,'Spare Parts'!$J$8:$J$184)</f>
        <v>#REF!</v>
      </c>
    </row>
    <row r="593" spans="1:14" x14ac:dyDescent="0.25">
      <c r="A593" s="364" t="s">
        <v>2296</v>
      </c>
      <c r="B593" s="57" t="s">
        <v>2296</v>
      </c>
      <c r="C593" s="102" t="s">
        <v>2297</v>
      </c>
      <c r="D593" s="292">
        <v>135.75</v>
      </c>
      <c r="E593" s="295">
        <v>131.81</v>
      </c>
      <c r="F593" s="245">
        <v>2.9891510507548728E-2</v>
      </c>
      <c r="G593" s="106" t="s">
        <v>1082</v>
      </c>
      <c r="H593" s="106">
        <v>15</v>
      </c>
      <c r="I593" s="106" t="s">
        <v>1776</v>
      </c>
      <c r="J593" s="106" t="s">
        <v>1776</v>
      </c>
      <c r="K593" s="106" t="s">
        <v>1776</v>
      </c>
      <c r="L593" s="107" t="s">
        <v>1776</v>
      </c>
      <c r="M593" s="106" t="s">
        <v>1979</v>
      </c>
      <c r="N593" s="239" t="e">
        <f>SUMIF('Low Volume Irrigation'!$A$8:$A$212,$A593,'Low Volume Irrigation'!$N$8:$N$212)+SUMIF('Spray heads &amp; Nozzles'!$A$8:$A$202,$A593,'Spray heads &amp; Nozzles'!$N$8:$N$202)+SUMIF('Rotors &amp; Nozzles'!$A$8:$A$215,$A593,'Rotors &amp; Nozzles'!$N$8:$N$215)+SUMIF('Valves &amp; Acc.'!$A$8:$A$200,$A593,'Valves &amp; Acc.'!$N$8:$N$200)+SUMIF(Controllers!$A$8:$A$209,$A593,Controllers!$N$8:$N$209)+SUMIF('Central Control Systems'!$A$8:$A$198,$A593,'Central Control Systems'!$N$8:$N$198)+SUMIF('LND Services'!$A$8:$A$182,$A593,'LND Services'!$N$8:$N$182)+SUMIF(#REF!,$A593,#REF!)+SUMIF(#REF!,$A593,#REF!)+SUMIF(AG!$A$8:$A$175,$A593,AG!$N$8:$N$175)+SUMIF('Spare Parts'!$A$8:$A$184,$A593,'Spare Parts'!$J$8:$J$184)</f>
        <v>#REF!</v>
      </c>
    </row>
    <row r="594" spans="1:14" x14ac:dyDescent="0.25">
      <c r="A594" s="108" t="s">
        <v>1900</v>
      </c>
      <c r="B594" s="57" t="s">
        <v>1900</v>
      </c>
      <c r="C594" s="102" t="s">
        <v>2031</v>
      </c>
      <c r="D594" s="292">
        <v>190.76</v>
      </c>
      <c r="E594" s="295">
        <v>185.22</v>
      </c>
      <c r="F594" s="245">
        <v>2.9910376849152317E-2</v>
      </c>
      <c r="G594" s="106" t="s">
        <v>1082</v>
      </c>
      <c r="H594" s="106">
        <v>1</v>
      </c>
      <c r="I594" s="106" t="s">
        <v>1776</v>
      </c>
      <c r="J594" s="106" t="s">
        <v>1776</v>
      </c>
      <c r="K594" s="106" t="s">
        <v>1776</v>
      </c>
      <c r="L594" s="107" t="s">
        <v>1776</v>
      </c>
      <c r="M594" s="106" t="s">
        <v>1979</v>
      </c>
      <c r="N594" s="239" t="e">
        <f>SUMIF('Low Volume Irrigation'!$A$8:$A$212,$A594,'Low Volume Irrigation'!$N$8:$N$212)+SUMIF('Spray heads &amp; Nozzles'!$A$8:$A$202,$A594,'Spray heads &amp; Nozzles'!$N$8:$N$202)+SUMIF('Rotors &amp; Nozzles'!$A$8:$A$215,$A594,'Rotors &amp; Nozzles'!$N$8:$N$215)+SUMIF('Valves &amp; Acc.'!$A$8:$A$200,$A594,'Valves &amp; Acc.'!$N$8:$N$200)+SUMIF(Controllers!$A$8:$A$209,$A594,Controllers!$N$8:$N$209)+SUMIF('Central Control Systems'!$A$8:$A$198,$A594,'Central Control Systems'!$N$8:$N$198)+SUMIF('LND Services'!$A$8:$A$182,$A594,'LND Services'!$N$8:$N$182)+SUMIF(#REF!,$A594,#REF!)+SUMIF(#REF!,$A594,#REF!)+SUMIF(AG!$A$8:$A$175,$A594,AG!$N$8:$N$175)+SUMIF('Spare Parts'!$A$8:$A$184,$A594,'Spare Parts'!$J$8:$J$184)</f>
        <v>#REF!</v>
      </c>
    </row>
    <row r="595" spans="1:14" x14ac:dyDescent="0.25">
      <c r="A595" s="108" t="s">
        <v>1901</v>
      </c>
      <c r="B595" s="57" t="s">
        <v>1901</v>
      </c>
      <c r="C595" s="102" t="s">
        <v>2032</v>
      </c>
      <c r="D595" s="292">
        <v>37.94</v>
      </c>
      <c r="E595" s="295">
        <v>36.85</v>
      </c>
      <c r="F595" s="245">
        <v>2.9579375848032462E-2</v>
      </c>
      <c r="G595" s="106" t="s">
        <v>1082</v>
      </c>
      <c r="H595" s="106">
        <v>10</v>
      </c>
      <c r="I595" s="106" t="s">
        <v>1776</v>
      </c>
      <c r="J595" s="106" t="s">
        <v>1776</v>
      </c>
      <c r="K595" s="106" t="s">
        <v>1776</v>
      </c>
      <c r="L595" s="107" t="s">
        <v>1776</v>
      </c>
      <c r="M595" s="106" t="s">
        <v>1979</v>
      </c>
      <c r="N595" s="239" t="e">
        <f>SUMIF('Low Volume Irrigation'!$A$8:$A$212,$A595,'Low Volume Irrigation'!$N$8:$N$212)+SUMIF('Spray heads &amp; Nozzles'!$A$8:$A$202,$A595,'Spray heads &amp; Nozzles'!$N$8:$N$202)+SUMIF('Rotors &amp; Nozzles'!$A$8:$A$215,$A595,'Rotors &amp; Nozzles'!$N$8:$N$215)+SUMIF('Valves &amp; Acc.'!$A$8:$A$200,$A595,'Valves &amp; Acc.'!$N$8:$N$200)+SUMIF(Controllers!$A$8:$A$209,$A595,Controllers!$N$8:$N$209)+SUMIF('Central Control Systems'!$A$8:$A$198,$A595,'Central Control Systems'!$N$8:$N$198)+SUMIF('LND Services'!$A$8:$A$182,$A595,'LND Services'!$N$8:$N$182)+SUMIF(#REF!,$A595,#REF!)+SUMIF(#REF!,$A595,#REF!)+SUMIF(AG!$A$8:$A$175,$A595,AG!$N$8:$N$175)+SUMIF('Spare Parts'!$A$8:$A$184,$A595,'Spare Parts'!$J$8:$J$184)</f>
        <v>#REF!</v>
      </c>
    </row>
    <row r="596" spans="1:14" x14ac:dyDescent="0.25">
      <c r="A596" s="108" t="s">
        <v>1902</v>
      </c>
      <c r="B596" s="57" t="s">
        <v>1988</v>
      </c>
      <c r="C596" s="102" t="s">
        <v>2033</v>
      </c>
      <c r="D596" s="292">
        <v>327.27</v>
      </c>
      <c r="E596" s="295">
        <v>317.75</v>
      </c>
      <c r="F596" s="245">
        <v>2.9960660896931494E-2</v>
      </c>
      <c r="G596" s="106" t="s">
        <v>1082</v>
      </c>
      <c r="H596" s="106">
        <v>5</v>
      </c>
      <c r="I596" s="106" t="s">
        <v>1776</v>
      </c>
      <c r="J596" s="106" t="s">
        <v>1776</v>
      </c>
      <c r="K596" s="106" t="s">
        <v>1776</v>
      </c>
      <c r="L596" s="107" t="s">
        <v>1776</v>
      </c>
      <c r="M596" s="106" t="s">
        <v>1979</v>
      </c>
      <c r="N596" s="239" t="e">
        <f>SUMIF('Low Volume Irrigation'!$A$8:$A$212,$A596,'Low Volume Irrigation'!$N$8:$N$212)+SUMIF('Spray heads &amp; Nozzles'!$A$8:$A$202,$A596,'Spray heads &amp; Nozzles'!$N$8:$N$202)+SUMIF('Rotors &amp; Nozzles'!$A$8:$A$215,$A596,'Rotors &amp; Nozzles'!$N$8:$N$215)+SUMIF('Valves &amp; Acc.'!$A$8:$A$200,$A596,'Valves &amp; Acc.'!$N$8:$N$200)+SUMIF(Controllers!$A$8:$A$209,$A596,Controllers!$N$8:$N$209)+SUMIF('Central Control Systems'!$A$8:$A$198,$A596,'Central Control Systems'!$N$8:$N$198)+SUMIF('LND Services'!$A$8:$A$182,$A596,'LND Services'!$N$8:$N$182)+SUMIF(#REF!,$A596,#REF!)+SUMIF(#REF!,$A596,#REF!)+SUMIF(AG!$A$8:$A$175,$A596,AG!$N$8:$N$175)+SUMIF('Spare Parts'!$A$8:$A$184,$A596,'Spare Parts'!$J$8:$J$184)</f>
        <v>#REF!</v>
      </c>
    </row>
    <row r="597" spans="1:14" x14ac:dyDescent="0.25">
      <c r="A597" s="108" t="s">
        <v>1903</v>
      </c>
      <c r="B597" s="57" t="s">
        <v>1903</v>
      </c>
      <c r="C597" s="102" t="s">
        <v>2034</v>
      </c>
      <c r="D597" s="292">
        <v>55.1</v>
      </c>
      <c r="E597" s="295">
        <v>53.51</v>
      </c>
      <c r="F597" s="245">
        <v>2.9714072136049402E-2</v>
      </c>
      <c r="G597" s="106" t="s">
        <v>1082</v>
      </c>
      <c r="H597" s="106">
        <v>5</v>
      </c>
      <c r="I597" s="106" t="s">
        <v>1776</v>
      </c>
      <c r="J597" s="106" t="s">
        <v>1776</v>
      </c>
      <c r="K597" s="106" t="s">
        <v>1776</v>
      </c>
      <c r="L597" s="107" t="s">
        <v>1776</v>
      </c>
      <c r="M597" s="106" t="s">
        <v>1979</v>
      </c>
      <c r="N597" s="239" t="e">
        <f>SUMIF('Low Volume Irrigation'!$A$8:$A$212,$A597,'Low Volume Irrigation'!$N$8:$N$212)+SUMIF('Spray heads &amp; Nozzles'!$A$8:$A$202,$A597,'Spray heads &amp; Nozzles'!$N$8:$N$202)+SUMIF('Rotors &amp; Nozzles'!$A$8:$A$215,$A597,'Rotors &amp; Nozzles'!$N$8:$N$215)+SUMIF('Valves &amp; Acc.'!$A$8:$A$200,$A597,'Valves &amp; Acc.'!$N$8:$N$200)+SUMIF(Controllers!$A$8:$A$209,$A597,Controllers!$N$8:$N$209)+SUMIF('Central Control Systems'!$A$8:$A$198,$A597,'Central Control Systems'!$N$8:$N$198)+SUMIF('LND Services'!$A$8:$A$182,$A597,'LND Services'!$N$8:$N$182)+SUMIF(#REF!,$A597,#REF!)+SUMIF(#REF!,$A597,#REF!)+SUMIF(AG!$A$8:$A$175,$A597,AG!$N$8:$N$175)+SUMIF('Spare Parts'!$A$8:$A$184,$A597,'Spare Parts'!$J$8:$J$184)</f>
        <v>#REF!</v>
      </c>
    </row>
    <row r="598" spans="1:14" x14ac:dyDescent="0.25">
      <c r="A598" s="108" t="s">
        <v>1904</v>
      </c>
      <c r="B598" s="57" t="s">
        <v>1904</v>
      </c>
      <c r="C598" s="102" t="s">
        <v>2035</v>
      </c>
      <c r="D598" s="292">
        <v>1071.83</v>
      </c>
      <c r="E598" s="295">
        <v>1040.6099999999999</v>
      </c>
      <c r="F598" s="245">
        <v>3.0001633657181875E-2</v>
      </c>
      <c r="G598" s="106" t="s">
        <v>1082</v>
      </c>
      <c r="H598" s="106">
        <v>1</v>
      </c>
      <c r="I598" s="106" t="s">
        <v>1776</v>
      </c>
      <c r="J598" s="106" t="s">
        <v>1776</v>
      </c>
      <c r="K598" s="106" t="s">
        <v>1776</v>
      </c>
      <c r="L598" s="107" t="s">
        <v>1776</v>
      </c>
      <c r="M598" s="106" t="s">
        <v>1979</v>
      </c>
      <c r="N598" s="239" t="e">
        <f>SUMIF('Low Volume Irrigation'!$A$8:$A$212,$A598,'Low Volume Irrigation'!$N$8:$N$212)+SUMIF('Spray heads &amp; Nozzles'!$A$8:$A$202,$A598,'Spray heads &amp; Nozzles'!$N$8:$N$202)+SUMIF('Rotors &amp; Nozzles'!$A$8:$A$215,$A598,'Rotors &amp; Nozzles'!$N$8:$N$215)+SUMIF('Valves &amp; Acc.'!$A$8:$A$200,$A598,'Valves &amp; Acc.'!$N$8:$N$200)+SUMIF(Controllers!$A$8:$A$209,$A598,Controllers!$N$8:$N$209)+SUMIF('Central Control Systems'!$A$8:$A$198,$A598,'Central Control Systems'!$N$8:$N$198)+SUMIF('LND Services'!$A$8:$A$182,$A598,'LND Services'!$N$8:$N$182)+SUMIF(#REF!,$A598,#REF!)+SUMIF(#REF!,$A598,#REF!)+SUMIF(AG!$A$8:$A$175,$A598,AG!$N$8:$N$175)+SUMIF('Spare Parts'!$A$8:$A$184,$A598,'Spare Parts'!$J$8:$J$184)</f>
        <v>#REF!</v>
      </c>
    </row>
    <row r="599" spans="1:14" x14ac:dyDescent="0.25">
      <c r="A599" s="108" t="s">
        <v>1908</v>
      </c>
      <c r="B599" s="57" t="s">
        <v>1908</v>
      </c>
      <c r="C599" s="102" t="s">
        <v>2039</v>
      </c>
      <c r="D599" s="292">
        <v>1936.89</v>
      </c>
      <c r="E599" s="295">
        <v>1844.66</v>
      </c>
      <c r="F599" s="245">
        <v>4.9998373684039345E-2</v>
      </c>
      <c r="G599" s="106" t="s">
        <v>1082</v>
      </c>
      <c r="H599" s="106">
        <v>1</v>
      </c>
      <c r="I599" s="106" t="s">
        <v>1776</v>
      </c>
      <c r="J599" s="106" t="s">
        <v>1776</v>
      </c>
      <c r="K599" s="106" t="s">
        <v>1776</v>
      </c>
      <c r="L599" s="107" t="s">
        <v>1776</v>
      </c>
      <c r="M599" s="106" t="s">
        <v>1979</v>
      </c>
      <c r="N599" s="239" t="e">
        <f>SUMIF('Low Volume Irrigation'!$A$8:$A$212,$A599,'Low Volume Irrigation'!$N$8:$N$212)+SUMIF('Spray heads &amp; Nozzles'!$A$8:$A$202,$A599,'Spray heads &amp; Nozzles'!$N$8:$N$202)+SUMIF('Rotors &amp; Nozzles'!$A$8:$A$215,$A599,'Rotors &amp; Nozzles'!$N$8:$N$215)+SUMIF('Valves &amp; Acc.'!$A$8:$A$200,$A599,'Valves &amp; Acc.'!$N$8:$N$200)+SUMIF(Controllers!$A$8:$A$209,$A599,Controllers!$N$8:$N$209)+SUMIF('Central Control Systems'!$A$8:$A$198,$A599,'Central Control Systems'!$N$8:$N$198)+SUMIF('LND Services'!$A$8:$A$182,$A599,'LND Services'!$N$8:$N$182)+SUMIF(#REF!,$A599,#REF!)+SUMIF(#REF!,$A599,#REF!)+SUMIF(AG!$A$8:$A$175,$A599,AG!$N$8:$N$175)+SUMIF('Spare Parts'!$A$8:$A$184,$A599,'Spare Parts'!$J$8:$J$184)</f>
        <v>#REF!</v>
      </c>
    </row>
    <row r="600" spans="1:14" x14ac:dyDescent="0.25">
      <c r="A600" s="108" t="s">
        <v>1909</v>
      </c>
      <c r="B600" s="57" t="s">
        <v>1991</v>
      </c>
      <c r="C600" s="102" t="s">
        <v>2040</v>
      </c>
      <c r="D600" s="292">
        <v>72.05</v>
      </c>
      <c r="E600" s="295">
        <v>72.05</v>
      </c>
      <c r="F600" s="245">
        <v>0</v>
      </c>
      <c r="G600" s="106" t="s">
        <v>1082</v>
      </c>
      <c r="H600" s="106">
        <v>1</v>
      </c>
      <c r="I600" s="106" t="s">
        <v>1776</v>
      </c>
      <c r="J600" s="106" t="s">
        <v>1776</v>
      </c>
      <c r="K600" s="106" t="s">
        <v>1776</v>
      </c>
      <c r="L600" s="107" t="s">
        <v>1776</v>
      </c>
      <c r="M600" s="106" t="s">
        <v>1979</v>
      </c>
      <c r="N600" s="239" t="e">
        <f>SUMIF('Low Volume Irrigation'!$A$8:$A$212,$A600,'Low Volume Irrigation'!$N$8:$N$212)+SUMIF('Spray heads &amp; Nozzles'!$A$8:$A$202,$A600,'Spray heads &amp; Nozzles'!$N$8:$N$202)+SUMIF('Rotors &amp; Nozzles'!$A$8:$A$215,$A600,'Rotors &amp; Nozzles'!$N$8:$N$215)+SUMIF('Valves &amp; Acc.'!$A$8:$A$200,$A600,'Valves &amp; Acc.'!$N$8:$N$200)+SUMIF(Controllers!$A$8:$A$209,$A600,Controllers!$N$8:$N$209)+SUMIF('Central Control Systems'!$A$8:$A$198,$A600,'Central Control Systems'!$N$8:$N$198)+SUMIF('LND Services'!$A$8:$A$182,$A600,'LND Services'!$N$8:$N$182)+SUMIF(#REF!,$A600,#REF!)+SUMIF(#REF!,$A600,#REF!)+SUMIF(AG!$A$8:$A$175,$A600,AG!$N$8:$N$175)+SUMIF('Spare Parts'!$A$8:$A$184,$A600,'Spare Parts'!$J$8:$J$184)</f>
        <v>#REF!</v>
      </c>
    </row>
    <row r="601" spans="1:14" x14ac:dyDescent="0.25">
      <c r="A601" s="108" t="s">
        <v>2233</v>
      </c>
      <c r="B601" s="57" t="s">
        <v>2234</v>
      </c>
      <c r="C601" s="102" t="s">
        <v>2235</v>
      </c>
      <c r="D601" s="292">
        <v>314.60000000000002</v>
      </c>
      <c r="E601" s="295">
        <v>314.60000000000002</v>
      </c>
      <c r="F601" s="245">
        <v>0</v>
      </c>
      <c r="G601" s="106" t="s">
        <v>1082</v>
      </c>
      <c r="H601" s="106">
        <v>1</v>
      </c>
      <c r="I601" s="106" t="s">
        <v>1776</v>
      </c>
      <c r="J601" s="106" t="s">
        <v>1776</v>
      </c>
      <c r="K601" s="106" t="s">
        <v>1776</v>
      </c>
      <c r="L601" s="107" t="s">
        <v>1776</v>
      </c>
      <c r="M601" s="106" t="s">
        <v>1979</v>
      </c>
      <c r="N601" s="239" t="e">
        <f>SUMIF('Low Volume Irrigation'!$A$8:$A$212,$A601,'Low Volume Irrigation'!$N$8:$N$212)+SUMIF('Spray heads &amp; Nozzles'!$A$8:$A$202,$A601,'Spray heads &amp; Nozzles'!$N$8:$N$202)+SUMIF('Rotors &amp; Nozzles'!$A$8:$A$215,$A601,'Rotors &amp; Nozzles'!$N$8:$N$215)+SUMIF('Valves &amp; Acc.'!$A$8:$A$200,$A601,'Valves &amp; Acc.'!$N$8:$N$200)+SUMIF(Controllers!$A$8:$A$209,$A601,Controllers!$N$8:$N$209)+SUMIF('Central Control Systems'!$A$8:$A$198,$A601,'Central Control Systems'!$N$8:$N$198)+SUMIF('LND Services'!$A$8:$A$182,$A601,'LND Services'!$N$8:$N$182)+SUMIF(#REF!,$A601,#REF!)+SUMIF(#REF!,$A601,#REF!)+SUMIF(AG!$A$8:$A$175,$A601,AG!$N$8:$N$175)+SUMIF('Spare Parts'!$A$8:$A$184,$A601,'Spare Parts'!$J$8:$J$184)</f>
        <v>#REF!</v>
      </c>
    </row>
    <row r="602" spans="1:14" x14ac:dyDescent="0.25">
      <c r="A602" s="108" t="s">
        <v>2459</v>
      </c>
      <c r="B602" s="57" t="s">
        <v>1992</v>
      </c>
      <c r="C602" s="102" t="s">
        <v>2460</v>
      </c>
      <c r="D602" s="292">
        <v>64.319999999999993</v>
      </c>
      <c r="E602" s="295">
        <v>64.319999999999993</v>
      </c>
      <c r="F602" s="245">
        <v>0</v>
      </c>
      <c r="G602" s="106" t="s">
        <v>1082</v>
      </c>
      <c r="H602" s="106">
        <v>1</v>
      </c>
      <c r="I602" s="106" t="s">
        <v>1776</v>
      </c>
      <c r="J602" s="106" t="s">
        <v>1776</v>
      </c>
      <c r="K602" s="106" t="s">
        <v>1776</v>
      </c>
      <c r="L602" s="107" t="s">
        <v>1776</v>
      </c>
      <c r="M602" s="106" t="s">
        <v>1979</v>
      </c>
      <c r="N602" s="239" t="e">
        <f>SUMIF('Low Volume Irrigation'!$A$8:$A$212,$A602,'Low Volume Irrigation'!$N$8:$N$212)+SUMIF('Spray heads &amp; Nozzles'!$A$8:$A$202,$A602,'Spray heads &amp; Nozzles'!$N$8:$N$202)+SUMIF('Rotors &amp; Nozzles'!$A$8:$A$215,$A602,'Rotors &amp; Nozzles'!$N$8:$N$215)+SUMIF('Valves &amp; Acc.'!$A$8:$A$200,$A602,'Valves &amp; Acc.'!$N$8:$N$200)+SUMIF(Controllers!$A$8:$A$209,$A602,Controllers!$N$8:$N$209)+SUMIF('Central Control Systems'!$A$8:$A$198,$A602,'Central Control Systems'!$N$8:$N$198)+SUMIF('LND Services'!$A$8:$A$182,$A602,'LND Services'!$N$8:$N$182)+SUMIF(#REF!,$A602,#REF!)+SUMIF(#REF!,$A602,#REF!)+SUMIF(AG!$A$8:$A$175,$A602,AG!$N$8:$N$175)+SUMIF('Spare Parts'!$A$8:$A$184,$A602,'Spare Parts'!$J$8:$J$184)</f>
        <v>#REF!</v>
      </c>
    </row>
    <row r="603" spans="1:14" x14ac:dyDescent="0.25">
      <c r="A603" s="108" t="s">
        <v>2237</v>
      </c>
      <c r="B603" s="57" t="s">
        <v>2238</v>
      </c>
      <c r="C603" s="102" t="s">
        <v>2239</v>
      </c>
      <c r="D603" s="292">
        <v>68.540000000000006</v>
      </c>
      <c r="E603" s="295">
        <v>68.540000000000006</v>
      </c>
      <c r="F603" s="245">
        <v>0</v>
      </c>
      <c r="G603" s="106" t="s">
        <v>1082</v>
      </c>
      <c r="H603" s="106">
        <v>1</v>
      </c>
      <c r="I603" s="106" t="s">
        <v>1776</v>
      </c>
      <c r="J603" s="106" t="s">
        <v>1776</v>
      </c>
      <c r="K603" s="106" t="s">
        <v>1776</v>
      </c>
      <c r="L603" s="107" t="s">
        <v>1776</v>
      </c>
      <c r="M603" s="106" t="s">
        <v>1979</v>
      </c>
      <c r="N603" s="239" t="e">
        <f>SUMIF('Low Volume Irrigation'!$A$8:$A$212,$A603,'Low Volume Irrigation'!$N$8:$N$212)+SUMIF('Spray heads &amp; Nozzles'!$A$8:$A$202,$A603,'Spray heads &amp; Nozzles'!$N$8:$N$202)+SUMIF('Rotors &amp; Nozzles'!$A$8:$A$215,$A603,'Rotors &amp; Nozzles'!$N$8:$N$215)+SUMIF('Valves &amp; Acc.'!$A$8:$A$200,$A603,'Valves &amp; Acc.'!$N$8:$N$200)+SUMIF(Controllers!$A$8:$A$209,$A603,Controllers!$N$8:$N$209)+SUMIF('Central Control Systems'!$A$8:$A$198,$A603,'Central Control Systems'!$N$8:$N$198)+SUMIF('LND Services'!$A$8:$A$182,$A603,'LND Services'!$N$8:$N$182)+SUMIF(#REF!,$A603,#REF!)+SUMIF(#REF!,$A603,#REF!)+SUMIF(AG!$A$8:$A$175,$A603,AG!$N$8:$N$175)+SUMIF('Spare Parts'!$A$8:$A$184,$A603,'Spare Parts'!$J$8:$J$184)</f>
        <v>#REF!</v>
      </c>
    </row>
    <row r="604" spans="1:14" x14ac:dyDescent="0.25">
      <c r="A604" s="108" t="s">
        <v>1910</v>
      </c>
      <c r="B604" s="57" t="s">
        <v>1993</v>
      </c>
      <c r="C604" s="102" t="s">
        <v>2240</v>
      </c>
      <c r="D604" s="292">
        <v>283.27</v>
      </c>
      <c r="E604" s="295">
        <v>283.27</v>
      </c>
      <c r="F604" s="245">
        <v>0</v>
      </c>
      <c r="G604" s="106" t="s">
        <v>1082</v>
      </c>
      <c r="H604" s="106">
        <v>1</v>
      </c>
      <c r="I604" s="106" t="s">
        <v>1776</v>
      </c>
      <c r="J604" s="106" t="s">
        <v>1776</v>
      </c>
      <c r="K604" s="106" t="s">
        <v>1776</v>
      </c>
      <c r="L604" s="107" t="s">
        <v>1776</v>
      </c>
      <c r="M604" s="106" t="s">
        <v>1979</v>
      </c>
      <c r="N604" s="239" t="e">
        <f>SUMIF('Low Volume Irrigation'!$A$8:$A$212,$A604,'Low Volume Irrigation'!$N$8:$N$212)+SUMIF('Spray heads &amp; Nozzles'!$A$8:$A$202,$A604,'Spray heads &amp; Nozzles'!$N$8:$N$202)+SUMIF('Rotors &amp; Nozzles'!$A$8:$A$215,$A604,'Rotors &amp; Nozzles'!$N$8:$N$215)+SUMIF('Valves &amp; Acc.'!$A$8:$A$200,$A604,'Valves &amp; Acc.'!$N$8:$N$200)+SUMIF(Controllers!$A$8:$A$209,$A604,Controllers!$N$8:$N$209)+SUMIF('Central Control Systems'!$A$8:$A$198,$A604,'Central Control Systems'!$N$8:$N$198)+SUMIF('LND Services'!$A$8:$A$182,$A604,'LND Services'!$N$8:$N$182)+SUMIF(#REF!,$A604,#REF!)+SUMIF(#REF!,$A604,#REF!)+SUMIF(AG!$A$8:$A$175,$A604,AG!$N$8:$N$175)+SUMIF('Spare Parts'!$A$8:$A$184,$A604,'Spare Parts'!$J$8:$J$184)</f>
        <v>#REF!</v>
      </c>
    </row>
    <row r="605" spans="1:14" x14ac:dyDescent="0.25">
      <c r="A605" s="108" t="s">
        <v>2191</v>
      </c>
      <c r="B605" s="57" t="s">
        <v>2192</v>
      </c>
      <c r="C605" s="102" t="s">
        <v>2236</v>
      </c>
      <c r="D605" s="292">
        <v>135.38999999999999</v>
      </c>
      <c r="E605" s="295">
        <v>135.38999999999999</v>
      </c>
      <c r="F605" s="245">
        <v>0</v>
      </c>
      <c r="G605" s="106" t="s">
        <v>1082</v>
      </c>
      <c r="H605" s="106">
        <v>1</v>
      </c>
      <c r="I605" s="106" t="s">
        <v>1776</v>
      </c>
      <c r="J605" s="106" t="s">
        <v>1776</v>
      </c>
      <c r="K605" s="106" t="s">
        <v>1776</v>
      </c>
      <c r="L605" s="107" t="s">
        <v>1776</v>
      </c>
      <c r="M605" s="106" t="s">
        <v>1979</v>
      </c>
      <c r="N605" s="239" t="e">
        <f>SUMIF('Low Volume Irrigation'!$A$8:$A$212,$A605,'Low Volume Irrigation'!$N$8:$N$212)+SUMIF('Spray heads &amp; Nozzles'!$A$8:$A$202,$A605,'Spray heads &amp; Nozzles'!$N$8:$N$202)+SUMIF('Rotors &amp; Nozzles'!$A$8:$A$215,$A605,'Rotors &amp; Nozzles'!$N$8:$N$215)+SUMIF('Valves &amp; Acc.'!$A$8:$A$200,$A605,'Valves &amp; Acc.'!$N$8:$N$200)+SUMIF(Controllers!$A$8:$A$209,$A605,Controllers!$N$8:$N$209)+SUMIF('Central Control Systems'!$A$8:$A$198,$A605,'Central Control Systems'!$N$8:$N$198)+SUMIF('LND Services'!$A$8:$A$182,$A605,'LND Services'!$N$8:$N$182)+SUMIF(#REF!,$A605,#REF!)+SUMIF(#REF!,$A605,#REF!)+SUMIF(AG!$A$8:$A$175,$A605,AG!$N$8:$N$175)+SUMIF('Spare Parts'!$A$8:$A$184,$A605,'Spare Parts'!$J$8:$J$184)</f>
        <v>#REF!</v>
      </c>
    </row>
    <row r="606" spans="1:14" x14ac:dyDescent="0.25">
      <c r="A606" s="108" t="s">
        <v>2298</v>
      </c>
      <c r="B606" s="57" t="s">
        <v>2299</v>
      </c>
      <c r="C606" s="102" t="s">
        <v>2300</v>
      </c>
      <c r="D606" s="292">
        <v>8.42</v>
      </c>
      <c r="E606" s="295">
        <v>8.42</v>
      </c>
      <c r="F606" s="245">
        <v>0</v>
      </c>
      <c r="G606" s="106" t="s">
        <v>1082</v>
      </c>
      <c r="H606" s="106">
        <v>1</v>
      </c>
      <c r="I606" s="106" t="s">
        <v>1776</v>
      </c>
      <c r="J606" s="106" t="s">
        <v>1776</v>
      </c>
      <c r="K606" s="106" t="s">
        <v>1776</v>
      </c>
      <c r="L606" s="107" t="s">
        <v>1776</v>
      </c>
      <c r="M606" s="106" t="s">
        <v>1979</v>
      </c>
      <c r="N606" s="239" t="e">
        <f>SUMIF('Low Volume Irrigation'!$A$8:$A$212,$A606,'Low Volume Irrigation'!$N$8:$N$212)+SUMIF('Spray heads &amp; Nozzles'!$A$8:$A$202,$A606,'Spray heads &amp; Nozzles'!$N$8:$N$202)+SUMIF('Rotors &amp; Nozzles'!$A$8:$A$215,$A606,'Rotors &amp; Nozzles'!$N$8:$N$215)+SUMIF('Valves &amp; Acc.'!$A$8:$A$200,$A606,'Valves &amp; Acc.'!$N$8:$N$200)+SUMIF(Controllers!$A$8:$A$209,$A606,Controllers!$N$8:$N$209)+SUMIF('Central Control Systems'!$A$8:$A$198,$A606,'Central Control Systems'!$N$8:$N$198)+SUMIF('LND Services'!$A$8:$A$182,$A606,'LND Services'!$N$8:$N$182)+SUMIF(#REF!,$A606,#REF!)+SUMIF(#REF!,$A606,#REF!)+SUMIF(AG!$A$8:$A$175,$A606,AG!$N$8:$N$175)+SUMIF('Spare Parts'!$A$8:$A$184,$A606,'Spare Parts'!$J$8:$J$184)</f>
        <v>#REF!</v>
      </c>
    </row>
    <row r="607" spans="1:14" x14ac:dyDescent="0.25">
      <c r="A607" s="108" t="s">
        <v>1911</v>
      </c>
      <c r="B607" s="57" t="s">
        <v>1911</v>
      </c>
      <c r="C607" s="102" t="s">
        <v>2241</v>
      </c>
      <c r="D607" s="292">
        <v>176.25</v>
      </c>
      <c r="E607" s="295">
        <v>176.25</v>
      </c>
      <c r="F607" s="245">
        <v>0</v>
      </c>
      <c r="G607" s="106" t="s">
        <v>1082</v>
      </c>
      <c r="H607" s="106">
        <v>1</v>
      </c>
      <c r="I607" s="106" t="s">
        <v>1776</v>
      </c>
      <c r="J607" s="106" t="s">
        <v>1776</v>
      </c>
      <c r="K607" s="106" t="s">
        <v>1776</v>
      </c>
      <c r="L607" s="107" t="s">
        <v>1776</v>
      </c>
      <c r="M607" s="106" t="s">
        <v>1979</v>
      </c>
      <c r="N607" s="239" t="e">
        <f>SUMIF('Low Volume Irrigation'!$A$8:$A$212,$A607,'Low Volume Irrigation'!$N$8:$N$212)+SUMIF('Spray heads &amp; Nozzles'!$A$8:$A$202,$A607,'Spray heads &amp; Nozzles'!$N$8:$N$202)+SUMIF('Rotors &amp; Nozzles'!$A$8:$A$215,$A607,'Rotors &amp; Nozzles'!$N$8:$N$215)+SUMIF('Valves &amp; Acc.'!$A$8:$A$200,$A607,'Valves &amp; Acc.'!$N$8:$N$200)+SUMIF(Controllers!$A$8:$A$209,$A607,Controllers!$N$8:$N$209)+SUMIF('Central Control Systems'!$A$8:$A$198,$A607,'Central Control Systems'!$N$8:$N$198)+SUMIF('LND Services'!$A$8:$A$182,$A607,'LND Services'!$N$8:$N$182)+SUMIF(#REF!,$A607,#REF!)+SUMIF(#REF!,$A607,#REF!)+SUMIF(AG!$A$8:$A$175,$A607,AG!$N$8:$N$175)+SUMIF('Spare Parts'!$A$8:$A$184,$A607,'Spare Parts'!$J$8:$J$184)</f>
        <v>#REF!</v>
      </c>
    </row>
    <row r="608" spans="1:14" x14ac:dyDescent="0.25">
      <c r="A608" s="108" t="s">
        <v>2141</v>
      </c>
      <c r="B608" s="57" t="s">
        <v>2141</v>
      </c>
      <c r="C608" s="102" t="s">
        <v>2142</v>
      </c>
      <c r="D608" s="292">
        <v>119.84</v>
      </c>
      <c r="E608" s="295">
        <v>119.84</v>
      </c>
      <c r="F608" s="245">
        <v>0</v>
      </c>
      <c r="G608" s="106" t="s">
        <v>1082</v>
      </c>
      <c r="H608" s="106">
        <v>1</v>
      </c>
      <c r="I608" s="106" t="s">
        <v>1776</v>
      </c>
      <c r="J608" s="106" t="s">
        <v>1776</v>
      </c>
      <c r="K608" s="106" t="s">
        <v>1776</v>
      </c>
      <c r="L608" s="107" t="s">
        <v>1776</v>
      </c>
      <c r="M608" s="106" t="s">
        <v>1979</v>
      </c>
      <c r="N608" s="239" t="e">
        <f>SUMIF('Low Volume Irrigation'!$A$8:$A$212,$A608,'Low Volume Irrigation'!$N$8:$N$212)+SUMIF('Spray heads &amp; Nozzles'!$A$8:$A$202,$A608,'Spray heads &amp; Nozzles'!$N$8:$N$202)+SUMIF('Rotors &amp; Nozzles'!$A$8:$A$215,$A608,'Rotors &amp; Nozzles'!$N$8:$N$215)+SUMIF('Valves &amp; Acc.'!$A$8:$A$200,$A608,'Valves &amp; Acc.'!$N$8:$N$200)+SUMIF(Controllers!$A$8:$A$209,$A608,Controllers!$N$8:$N$209)+SUMIF('Central Control Systems'!$A$8:$A$198,$A608,'Central Control Systems'!$N$8:$N$198)+SUMIF('LND Services'!$A$8:$A$182,$A608,'LND Services'!$N$8:$N$182)+SUMIF(#REF!,$A608,#REF!)+SUMIF(#REF!,$A608,#REF!)+SUMIF(AG!$A$8:$A$175,$A608,AG!$N$8:$N$175)+SUMIF('Spare Parts'!$A$8:$A$184,$A608,'Spare Parts'!$J$8:$J$184)</f>
        <v>#REF!</v>
      </c>
    </row>
    <row r="609" spans="1:14" x14ac:dyDescent="0.25">
      <c r="A609" s="108" t="s">
        <v>2668</v>
      </c>
      <c r="B609" s="57" t="s">
        <v>2677</v>
      </c>
      <c r="C609" s="102" t="s">
        <v>2685</v>
      </c>
      <c r="D609" s="292">
        <v>46.95</v>
      </c>
      <c r="E609" s="295">
        <v>46.95</v>
      </c>
      <c r="F609" s="245">
        <v>0</v>
      </c>
      <c r="G609" s="106" t="s">
        <v>1082</v>
      </c>
      <c r="H609" s="106">
        <v>1</v>
      </c>
      <c r="I609" s="106" t="s">
        <v>1776</v>
      </c>
      <c r="J609" s="106" t="s">
        <v>1776</v>
      </c>
      <c r="K609" s="106" t="s">
        <v>1776</v>
      </c>
      <c r="L609" s="107" t="s">
        <v>1776</v>
      </c>
      <c r="M609" s="106" t="s">
        <v>1979</v>
      </c>
      <c r="N609" s="239" t="e">
        <f>SUMIF('Low Volume Irrigation'!$A$8:$A$212,$A609,'Low Volume Irrigation'!$N$8:$N$212)+SUMIF('Spray heads &amp; Nozzles'!$A$8:$A$202,$A609,'Spray heads &amp; Nozzles'!$N$8:$N$202)+SUMIF('Rotors &amp; Nozzles'!$A$8:$A$215,$A609,'Rotors &amp; Nozzles'!$N$8:$N$215)+SUMIF('Valves &amp; Acc.'!$A$8:$A$200,$A609,'Valves &amp; Acc.'!$N$8:$N$200)+SUMIF(Controllers!$A$8:$A$209,$A609,Controllers!$N$8:$N$209)+SUMIF('Central Control Systems'!$A$8:$A$198,$A609,'Central Control Systems'!$N$8:$N$198)+SUMIF('LND Services'!$A$8:$A$182,$A609,'LND Services'!$N$8:$N$182)+SUMIF(#REF!,$A609,#REF!)+SUMIF(#REF!,$A609,#REF!)+SUMIF(AG!$A$8:$A$175,$A609,AG!$N$8:$N$175)+SUMIF('Spare Parts'!$A$8:$A$184,$A609,'Spare Parts'!$J$8:$J$184)</f>
        <v>#REF!</v>
      </c>
    </row>
    <row r="610" spans="1:14" x14ac:dyDescent="0.25">
      <c r="A610" s="108" t="s">
        <v>2669</v>
      </c>
      <c r="B610" s="57" t="s">
        <v>2678</v>
      </c>
      <c r="C610" s="102" t="s">
        <v>2686</v>
      </c>
      <c r="D610" s="292">
        <v>443.83</v>
      </c>
      <c r="E610" s="295">
        <v>443.82</v>
      </c>
      <c r="F610" s="245">
        <v>2.2531656978033673E-5</v>
      </c>
      <c r="G610" s="106" t="s">
        <v>1082</v>
      </c>
      <c r="H610" s="106">
        <v>1</v>
      </c>
      <c r="I610" s="106" t="s">
        <v>1776</v>
      </c>
      <c r="J610" s="106" t="s">
        <v>1776</v>
      </c>
      <c r="K610" s="106" t="s">
        <v>1776</v>
      </c>
      <c r="L610" s="107" t="s">
        <v>1776</v>
      </c>
      <c r="M610" s="106" t="s">
        <v>1979</v>
      </c>
      <c r="N610" s="239" t="e">
        <f>SUMIF('Low Volume Irrigation'!$A$8:$A$212,$A610,'Low Volume Irrigation'!$N$8:$N$212)+SUMIF('Spray heads &amp; Nozzles'!$A$8:$A$202,$A610,'Spray heads &amp; Nozzles'!$N$8:$N$202)+SUMIF('Rotors &amp; Nozzles'!$A$8:$A$215,$A610,'Rotors &amp; Nozzles'!$N$8:$N$215)+SUMIF('Valves &amp; Acc.'!$A$8:$A$200,$A610,'Valves &amp; Acc.'!$N$8:$N$200)+SUMIF(Controllers!$A$8:$A$209,$A610,Controllers!$N$8:$N$209)+SUMIF('Central Control Systems'!$A$8:$A$198,$A610,'Central Control Systems'!$N$8:$N$198)+SUMIF('LND Services'!$A$8:$A$182,$A610,'LND Services'!$N$8:$N$182)+SUMIF(#REF!,$A610,#REF!)+SUMIF(#REF!,$A610,#REF!)+SUMIF(AG!$A$8:$A$175,$A610,AG!$N$8:$N$175)+SUMIF('Spare Parts'!$A$8:$A$184,$A610,'Spare Parts'!$J$8:$J$184)</f>
        <v>#REF!</v>
      </c>
    </row>
    <row r="611" spans="1:14" x14ac:dyDescent="0.25">
      <c r="A611" s="108" t="s">
        <v>2670</v>
      </c>
      <c r="B611" s="57" t="s">
        <v>2299</v>
      </c>
      <c r="C611" s="102" t="s">
        <v>2687</v>
      </c>
      <c r="D611" s="292">
        <v>11.7</v>
      </c>
      <c r="E611" s="295">
        <v>11.7</v>
      </c>
      <c r="F611" s="245">
        <v>0</v>
      </c>
      <c r="G611" s="106" t="s">
        <v>1082</v>
      </c>
      <c r="H611" s="106">
        <v>1</v>
      </c>
      <c r="I611" s="106" t="s">
        <v>1776</v>
      </c>
      <c r="J611" s="106" t="s">
        <v>1776</v>
      </c>
      <c r="K611" s="106" t="s">
        <v>1776</v>
      </c>
      <c r="L611" s="107" t="s">
        <v>1776</v>
      </c>
      <c r="M611" s="106" t="s">
        <v>1979</v>
      </c>
      <c r="N611" s="239" t="e">
        <f>SUMIF('Low Volume Irrigation'!$A$8:$A$212,$A611,'Low Volume Irrigation'!$N$8:$N$212)+SUMIF('Spray heads &amp; Nozzles'!$A$8:$A$202,$A611,'Spray heads &amp; Nozzles'!$N$8:$N$202)+SUMIF('Rotors &amp; Nozzles'!$A$8:$A$215,$A611,'Rotors &amp; Nozzles'!$N$8:$N$215)+SUMIF('Valves &amp; Acc.'!$A$8:$A$200,$A611,'Valves &amp; Acc.'!$N$8:$N$200)+SUMIF(Controllers!$A$8:$A$209,$A611,Controllers!$N$8:$N$209)+SUMIF('Central Control Systems'!$A$8:$A$198,$A611,'Central Control Systems'!$N$8:$N$198)+SUMIF('LND Services'!$A$8:$A$182,$A611,'LND Services'!$N$8:$N$182)+SUMIF(#REF!,$A611,#REF!)+SUMIF(#REF!,$A611,#REF!)+SUMIF(AG!$A$8:$A$175,$A611,AG!$N$8:$N$175)+SUMIF('Spare Parts'!$A$8:$A$184,$A611,'Spare Parts'!$J$8:$J$184)</f>
        <v>#REF!</v>
      </c>
    </row>
    <row r="612" spans="1:14" x14ac:dyDescent="0.25">
      <c r="A612" s="108" t="s">
        <v>2671</v>
      </c>
      <c r="B612" s="57" t="s">
        <v>2679</v>
      </c>
      <c r="C612" s="102" t="s">
        <v>2688</v>
      </c>
      <c r="D612" s="292">
        <v>10.76</v>
      </c>
      <c r="E612" s="295">
        <v>10.76</v>
      </c>
      <c r="F612" s="245">
        <v>0</v>
      </c>
      <c r="G612" s="106" t="s">
        <v>1082</v>
      </c>
      <c r="H612" s="106">
        <v>1</v>
      </c>
      <c r="I612" s="106" t="s">
        <v>1776</v>
      </c>
      <c r="J612" s="106" t="s">
        <v>1776</v>
      </c>
      <c r="K612" s="106" t="s">
        <v>1776</v>
      </c>
      <c r="L612" s="107" t="s">
        <v>1776</v>
      </c>
      <c r="M612" s="106" t="s">
        <v>1979</v>
      </c>
      <c r="N612" s="239" t="e">
        <f>SUMIF('Low Volume Irrigation'!$A$8:$A$212,$A612,'Low Volume Irrigation'!$N$8:$N$212)+SUMIF('Spray heads &amp; Nozzles'!$A$8:$A$202,$A612,'Spray heads &amp; Nozzles'!$N$8:$N$202)+SUMIF('Rotors &amp; Nozzles'!$A$8:$A$215,$A612,'Rotors &amp; Nozzles'!$N$8:$N$215)+SUMIF('Valves &amp; Acc.'!$A$8:$A$200,$A612,'Valves &amp; Acc.'!$N$8:$N$200)+SUMIF(Controllers!$A$8:$A$209,$A612,Controllers!$N$8:$N$209)+SUMIF('Central Control Systems'!$A$8:$A$198,$A612,'Central Control Systems'!$N$8:$N$198)+SUMIF('LND Services'!$A$8:$A$182,$A612,'LND Services'!$N$8:$N$182)+SUMIF(#REF!,$A612,#REF!)+SUMIF(#REF!,$A612,#REF!)+SUMIF(AG!$A$8:$A$175,$A612,AG!$N$8:$N$175)+SUMIF('Spare Parts'!$A$8:$A$184,$A612,'Spare Parts'!$J$8:$J$184)</f>
        <v>#REF!</v>
      </c>
    </row>
    <row r="613" spans="1:14" x14ac:dyDescent="0.25">
      <c r="A613" s="108" t="s">
        <v>2672</v>
      </c>
      <c r="B613" s="57" t="s">
        <v>2680</v>
      </c>
      <c r="C613" s="102" t="s">
        <v>2689</v>
      </c>
      <c r="D613" s="292">
        <v>20.12</v>
      </c>
      <c r="E613" s="295">
        <v>20.12</v>
      </c>
      <c r="F613" s="245">
        <v>0</v>
      </c>
      <c r="G613" s="106" t="s">
        <v>1082</v>
      </c>
      <c r="H613" s="106">
        <v>1</v>
      </c>
      <c r="I613" s="106" t="s">
        <v>1776</v>
      </c>
      <c r="J613" s="106" t="s">
        <v>1776</v>
      </c>
      <c r="K613" s="106" t="s">
        <v>1776</v>
      </c>
      <c r="L613" s="107" t="s">
        <v>1776</v>
      </c>
      <c r="M613" s="106" t="s">
        <v>1979</v>
      </c>
      <c r="N613" s="239" t="e">
        <f>SUMIF('Low Volume Irrigation'!$A$8:$A$212,$A613,'Low Volume Irrigation'!$N$8:$N$212)+SUMIF('Spray heads &amp; Nozzles'!$A$8:$A$202,$A613,'Spray heads &amp; Nozzles'!$N$8:$N$202)+SUMIF('Rotors &amp; Nozzles'!$A$8:$A$215,$A613,'Rotors &amp; Nozzles'!$N$8:$N$215)+SUMIF('Valves &amp; Acc.'!$A$8:$A$200,$A613,'Valves &amp; Acc.'!$N$8:$N$200)+SUMIF(Controllers!$A$8:$A$209,$A613,Controllers!$N$8:$N$209)+SUMIF('Central Control Systems'!$A$8:$A$198,$A613,'Central Control Systems'!$N$8:$N$198)+SUMIF('LND Services'!$A$8:$A$182,$A613,'LND Services'!$N$8:$N$182)+SUMIF(#REF!,$A613,#REF!)+SUMIF(#REF!,$A613,#REF!)+SUMIF(AG!$A$8:$A$175,$A613,AG!$N$8:$N$175)+SUMIF('Spare Parts'!$A$8:$A$184,$A613,'Spare Parts'!$J$8:$J$184)</f>
        <v>#REF!</v>
      </c>
    </row>
    <row r="614" spans="1:14" x14ac:dyDescent="0.25">
      <c r="A614" s="108" t="s">
        <v>2673</v>
      </c>
      <c r="B614" s="57" t="s">
        <v>2681</v>
      </c>
      <c r="C614" s="102" t="s">
        <v>2690</v>
      </c>
      <c r="D614" s="292">
        <v>363.88</v>
      </c>
      <c r="E614" s="295">
        <v>363.88</v>
      </c>
      <c r="F614" s="245">
        <v>0</v>
      </c>
      <c r="G614" s="106" t="s">
        <v>1082</v>
      </c>
      <c r="H614" s="106">
        <v>1</v>
      </c>
      <c r="I614" s="106" t="s">
        <v>1776</v>
      </c>
      <c r="J614" s="106" t="s">
        <v>1776</v>
      </c>
      <c r="K614" s="106" t="s">
        <v>1776</v>
      </c>
      <c r="L614" s="107" t="s">
        <v>1776</v>
      </c>
      <c r="M614" s="106" t="s">
        <v>1979</v>
      </c>
      <c r="N614" s="239" t="e">
        <f>SUMIF('Low Volume Irrigation'!$A$8:$A$212,$A614,'Low Volume Irrigation'!$N$8:$N$212)+SUMIF('Spray heads &amp; Nozzles'!$A$8:$A$202,$A614,'Spray heads &amp; Nozzles'!$N$8:$N$202)+SUMIF('Rotors &amp; Nozzles'!$A$8:$A$215,$A614,'Rotors &amp; Nozzles'!$N$8:$N$215)+SUMIF('Valves &amp; Acc.'!$A$8:$A$200,$A614,'Valves &amp; Acc.'!$N$8:$N$200)+SUMIF(Controllers!$A$8:$A$209,$A614,Controllers!$N$8:$N$209)+SUMIF('Central Control Systems'!$A$8:$A$198,$A614,'Central Control Systems'!$N$8:$N$198)+SUMIF('LND Services'!$A$8:$A$182,$A614,'LND Services'!$N$8:$N$182)+SUMIF(#REF!,$A614,#REF!)+SUMIF(#REF!,$A614,#REF!)+SUMIF(AG!$A$8:$A$175,$A614,AG!$N$8:$N$175)+SUMIF('Spare Parts'!$A$8:$A$184,$A614,'Spare Parts'!$J$8:$J$184)</f>
        <v>#REF!</v>
      </c>
    </row>
    <row r="615" spans="1:14" x14ac:dyDescent="0.25">
      <c r="A615" s="108" t="s">
        <v>2674</v>
      </c>
      <c r="B615" s="57" t="s">
        <v>2682</v>
      </c>
      <c r="C615" s="102" t="s">
        <v>2691</v>
      </c>
      <c r="D615" s="292">
        <v>41.96</v>
      </c>
      <c r="E615" s="295">
        <v>41.96</v>
      </c>
      <c r="F615" s="245">
        <v>0</v>
      </c>
      <c r="G615" s="106" t="s">
        <v>1082</v>
      </c>
      <c r="H615" s="106">
        <v>1</v>
      </c>
      <c r="I615" s="106" t="s">
        <v>1776</v>
      </c>
      <c r="J615" s="106" t="s">
        <v>1776</v>
      </c>
      <c r="K615" s="106" t="s">
        <v>1776</v>
      </c>
      <c r="L615" s="107" t="s">
        <v>1776</v>
      </c>
      <c r="M615" s="106" t="s">
        <v>1979</v>
      </c>
      <c r="N615" s="239" t="e">
        <f>SUMIF('Low Volume Irrigation'!$A$8:$A$212,$A615,'Low Volume Irrigation'!$N$8:$N$212)+SUMIF('Spray heads &amp; Nozzles'!$A$8:$A$202,$A615,'Spray heads &amp; Nozzles'!$N$8:$N$202)+SUMIF('Rotors &amp; Nozzles'!$A$8:$A$215,$A615,'Rotors &amp; Nozzles'!$N$8:$N$215)+SUMIF('Valves &amp; Acc.'!$A$8:$A$200,$A615,'Valves &amp; Acc.'!$N$8:$N$200)+SUMIF(Controllers!$A$8:$A$209,$A615,Controllers!$N$8:$N$209)+SUMIF('Central Control Systems'!$A$8:$A$198,$A615,'Central Control Systems'!$N$8:$N$198)+SUMIF('LND Services'!$A$8:$A$182,$A615,'LND Services'!$N$8:$N$182)+SUMIF(#REF!,$A615,#REF!)+SUMIF(#REF!,$A615,#REF!)+SUMIF(AG!$A$8:$A$175,$A615,AG!$N$8:$N$175)+SUMIF('Spare Parts'!$A$8:$A$184,$A615,'Spare Parts'!$J$8:$J$184)</f>
        <v>#REF!</v>
      </c>
    </row>
    <row r="616" spans="1:14" x14ac:dyDescent="0.25">
      <c r="A616" s="108" t="s">
        <v>2675</v>
      </c>
      <c r="B616" s="57" t="s">
        <v>2683</v>
      </c>
      <c r="C616" s="102" t="s">
        <v>2692</v>
      </c>
      <c r="D616" s="292">
        <v>1111.8900000000001</v>
      </c>
      <c r="E616" s="295">
        <v>1111.8900000000001</v>
      </c>
      <c r="F616" s="245">
        <v>0</v>
      </c>
      <c r="G616" s="106" t="s">
        <v>1082</v>
      </c>
      <c r="H616" s="106">
        <v>1</v>
      </c>
      <c r="I616" s="106" t="s">
        <v>1776</v>
      </c>
      <c r="J616" s="106" t="s">
        <v>1776</v>
      </c>
      <c r="K616" s="106" t="s">
        <v>2450</v>
      </c>
      <c r="L616" s="107" t="s">
        <v>1776</v>
      </c>
      <c r="M616" s="106" t="s">
        <v>1979</v>
      </c>
      <c r="N616" s="239" t="e">
        <f>SUMIF('Low Volume Irrigation'!$A$8:$A$212,$A616,'Low Volume Irrigation'!$N$8:$N$212)+SUMIF('Spray heads &amp; Nozzles'!$A$8:$A$202,$A616,'Spray heads &amp; Nozzles'!$N$8:$N$202)+SUMIF('Rotors &amp; Nozzles'!$A$8:$A$215,$A616,'Rotors &amp; Nozzles'!$N$8:$N$215)+SUMIF('Valves &amp; Acc.'!$A$8:$A$200,$A616,'Valves &amp; Acc.'!$N$8:$N$200)+SUMIF(Controllers!$A$8:$A$209,$A616,Controllers!$N$8:$N$209)+SUMIF('Central Control Systems'!$A$8:$A$198,$A616,'Central Control Systems'!$N$8:$N$198)+SUMIF('LND Services'!$A$8:$A$182,$A616,'LND Services'!$N$8:$N$182)+SUMIF(#REF!,$A616,#REF!)+SUMIF(#REF!,$A616,#REF!)+SUMIF(AG!$A$8:$A$175,$A616,AG!$N$8:$N$175)+SUMIF('Spare Parts'!$A$8:$A$184,$A616,'Spare Parts'!$J$8:$J$184)</f>
        <v>#REF!</v>
      </c>
    </row>
    <row r="617" spans="1:14" x14ac:dyDescent="0.25">
      <c r="A617" s="108" t="s">
        <v>2676</v>
      </c>
      <c r="B617" s="57" t="s">
        <v>2684</v>
      </c>
      <c r="C617" s="102" t="s">
        <v>2693</v>
      </c>
      <c r="D617" s="292">
        <v>390.93</v>
      </c>
      <c r="E617" s="295">
        <v>390.93</v>
      </c>
      <c r="F617" s="245">
        <v>0</v>
      </c>
      <c r="G617" s="106" t="s">
        <v>1082</v>
      </c>
      <c r="H617" s="106">
        <v>1</v>
      </c>
      <c r="I617" s="106" t="s">
        <v>1776</v>
      </c>
      <c r="J617" s="106" t="s">
        <v>1776</v>
      </c>
      <c r="K617" s="106" t="s">
        <v>1776</v>
      </c>
      <c r="L617" s="107" t="s">
        <v>1776</v>
      </c>
      <c r="M617" s="106" t="s">
        <v>1979</v>
      </c>
      <c r="N617" s="239" t="e">
        <f>SUMIF('Low Volume Irrigation'!$A$8:$A$212,$A617,'Low Volume Irrigation'!$N$8:$N$212)+SUMIF('Spray heads &amp; Nozzles'!$A$8:$A$202,$A617,'Spray heads &amp; Nozzles'!$N$8:$N$202)+SUMIF('Rotors &amp; Nozzles'!$A$8:$A$215,$A617,'Rotors &amp; Nozzles'!$N$8:$N$215)+SUMIF('Valves &amp; Acc.'!$A$8:$A$200,$A617,'Valves &amp; Acc.'!$N$8:$N$200)+SUMIF(Controllers!$A$8:$A$209,$A617,Controllers!$N$8:$N$209)+SUMIF('Central Control Systems'!$A$8:$A$198,$A617,'Central Control Systems'!$N$8:$N$198)+SUMIF('LND Services'!$A$8:$A$182,$A617,'LND Services'!$N$8:$N$182)+SUMIF(#REF!,$A617,#REF!)+SUMIF(#REF!,$A617,#REF!)+SUMIF(AG!$A$8:$A$175,$A617,AG!$N$8:$N$175)+SUMIF('Spare Parts'!$A$8:$A$184,$A617,'Spare Parts'!$J$8:$J$184)</f>
        <v>#REF!</v>
      </c>
    </row>
    <row r="618" spans="1:14" x14ac:dyDescent="0.25">
      <c r="A618" s="108" t="s">
        <v>1912</v>
      </c>
      <c r="B618" s="57" t="s">
        <v>1994</v>
      </c>
      <c r="C618" s="102" t="s">
        <v>2041</v>
      </c>
      <c r="D618" s="292">
        <v>212.57</v>
      </c>
      <c r="E618" s="295">
        <v>206.39</v>
      </c>
      <c r="F618" s="245">
        <v>2.9943311206938356E-2</v>
      </c>
      <c r="G618" s="106" t="s">
        <v>1082</v>
      </c>
      <c r="H618" s="106">
        <v>10</v>
      </c>
      <c r="I618" s="106" t="s">
        <v>1776</v>
      </c>
      <c r="J618" s="106" t="s">
        <v>1776</v>
      </c>
      <c r="K618" s="106" t="s">
        <v>1776</v>
      </c>
      <c r="L618" s="107" t="s">
        <v>1776</v>
      </c>
      <c r="M618" s="106" t="s">
        <v>1979</v>
      </c>
      <c r="N618" s="239" t="e">
        <f>SUMIF('Low Volume Irrigation'!$A$8:$A$212,$A618,'Low Volume Irrigation'!$N$8:$N$212)+SUMIF('Spray heads &amp; Nozzles'!$A$8:$A$202,$A618,'Spray heads &amp; Nozzles'!$N$8:$N$202)+SUMIF('Rotors &amp; Nozzles'!$A$8:$A$215,$A618,'Rotors &amp; Nozzles'!$N$8:$N$215)+SUMIF('Valves &amp; Acc.'!$A$8:$A$200,$A618,'Valves &amp; Acc.'!$N$8:$N$200)+SUMIF(Controllers!$A$8:$A$209,$A618,Controllers!$N$8:$N$209)+SUMIF('Central Control Systems'!$A$8:$A$198,$A618,'Central Control Systems'!$N$8:$N$198)+SUMIF('LND Services'!$A$8:$A$182,$A618,'LND Services'!$N$8:$N$182)+SUMIF(#REF!,$A618,#REF!)+SUMIF(#REF!,$A618,#REF!)+SUMIF(AG!$A$8:$A$175,$A618,AG!$N$8:$N$175)+SUMIF('Spare Parts'!$A$8:$A$184,$A618,'Spare Parts'!$J$8:$J$184)</f>
        <v>#REF!</v>
      </c>
    </row>
    <row r="619" spans="1:14" x14ac:dyDescent="0.25">
      <c r="A619" s="108" t="s">
        <v>1913</v>
      </c>
      <c r="B619" s="57" t="s">
        <v>1995</v>
      </c>
      <c r="C619" s="102" t="s">
        <v>2042</v>
      </c>
      <c r="D619" s="292">
        <v>913.71</v>
      </c>
      <c r="E619" s="295">
        <v>895.8</v>
      </c>
      <c r="F619" s="245">
        <v>1.9993302076356422E-2</v>
      </c>
      <c r="G619" s="106" t="s">
        <v>1082</v>
      </c>
      <c r="H619" s="106">
        <v>1</v>
      </c>
      <c r="I619" s="106" t="s">
        <v>1776</v>
      </c>
      <c r="J619" s="106" t="s">
        <v>1776</v>
      </c>
      <c r="K619" s="106" t="s">
        <v>1776</v>
      </c>
      <c r="L619" s="107" t="s">
        <v>1776</v>
      </c>
      <c r="M619" s="106" t="s">
        <v>1979</v>
      </c>
      <c r="N619" s="239" t="e">
        <f>SUMIF('Low Volume Irrigation'!$A$8:$A$212,$A619,'Low Volume Irrigation'!$N$8:$N$212)+SUMIF('Spray heads &amp; Nozzles'!$A$8:$A$202,$A619,'Spray heads &amp; Nozzles'!$N$8:$N$202)+SUMIF('Rotors &amp; Nozzles'!$A$8:$A$215,$A619,'Rotors &amp; Nozzles'!$N$8:$N$215)+SUMIF('Valves &amp; Acc.'!$A$8:$A$200,$A619,'Valves &amp; Acc.'!$N$8:$N$200)+SUMIF(Controllers!$A$8:$A$209,$A619,Controllers!$N$8:$N$209)+SUMIF('Central Control Systems'!$A$8:$A$198,$A619,'Central Control Systems'!$N$8:$N$198)+SUMIF('LND Services'!$A$8:$A$182,$A619,'LND Services'!$N$8:$N$182)+SUMIF(#REF!,$A619,#REF!)+SUMIF(#REF!,$A619,#REF!)+SUMIF(AG!$A$8:$A$175,$A619,AG!$N$8:$N$175)+SUMIF('Spare Parts'!$A$8:$A$184,$A619,'Spare Parts'!$J$8:$J$184)</f>
        <v>#REF!</v>
      </c>
    </row>
    <row r="620" spans="1:14" x14ac:dyDescent="0.25">
      <c r="A620" s="108" t="s">
        <v>1914</v>
      </c>
      <c r="B620" s="57" t="s">
        <v>1914</v>
      </c>
      <c r="C620" s="102" t="s">
        <v>2196</v>
      </c>
      <c r="D620" s="292">
        <v>150.99</v>
      </c>
      <c r="E620" s="295">
        <v>150.99</v>
      </c>
      <c r="F620" s="245">
        <v>0</v>
      </c>
      <c r="G620" s="106" t="s">
        <v>1082</v>
      </c>
      <c r="H620" s="106">
        <v>1</v>
      </c>
      <c r="I620" s="106" t="s">
        <v>1776</v>
      </c>
      <c r="J620" s="106" t="s">
        <v>1776</v>
      </c>
      <c r="K620" s="106" t="s">
        <v>1776</v>
      </c>
      <c r="L620" s="107" t="s">
        <v>1776</v>
      </c>
      <c r="M620" s="106" t="s">
        <v>1980</v>
      </c>
      <c r="N620" s="239" t="e">
        <f>SUMIF('Low Volume Irrigation'!$A$8:$A$212,$A620,'Low Volume Irrigation'!$N$8:$N$212)+SUMIF('Spray heads &amp; Nozzles'!$A$8:$A$202,$A620,'Spray heads &amp; Nozzles'!$N$8:$N$202)+SUMIF('Rotors &amp; Nozzles'!$A$8:$A$215,$A620,'Rotors &amp; Nozzles'!$N$8:$N$215)+SUMIF('Valves &amp; Acc.'!$A$8:$A$200,$A620,'Valves &amp; Acc.'!$N$8:$N$200)+SUMIF(Controllers!$A$8:$A$209,$A620,Controllers!$N$8:$N$209)+SUMIF('Central Control Systems'!$A$8:$A$198,$A620,'Central Control Systems'!$N$8:$N$198)+SUMIF('LND Services'!$A$8:$A$182,$A620,'LND Services'!$N$8:$N$182)+SUMIF(#REF!,$A620,#REF!)+SUMIF(#REF!,$A620,#REF!)+SUMIF(AG!$A$8:$A$175,$A620,AG!$N$8:$N$175)+SUMIF('Spare Parts'!$A$8:$A$184,$A620,'Spare Parts'!$J$8:$J$184)</f>
        <v>#REF!</v>
      </c>
    </row>
    <row r="621" spans="1:14" x14ac:dyDescent="0.25">
      <c r="A621" s="108" t="s">
        <v>1905</v>
      </c>
      <c r="B621" s="57" t="s">
        <v>1905</v>
      </c>
      <c r="C621" s="102" t="s">
        <v>2036</v>
      </c>
      <c r="D621" s="292">
        <v>43.03</v>
      </c>
      <c r="E621" s="295">
        <v>43.03</v>
      </c>
      <c r="F621" s="245">
        <v>0</v>
      </c>
      <c r="G621" s="106" t="s">
        <v>1082</v>
      </c>
      <c r="H621" s="106">
        <v>1</v>
      </c>
      <c r="I621" s="106" t="s">
        <v>1776</v>
      </c>
      <c r="J621" s="106" t="s">
        <v>1776</v>
      </c>
      <c r="K621" s="106" t="s">
        <v>1776</v>
      </c>
      <c r="L621" s="107" t="s">
        <v>1776</v>
      </c>
      <c r="M621" s="106" t="s">
        <v>1980</v>
      </c>
      <c r="N621" s="239" t="e">
        <f>SUMIF('Low Volume Irrigation'!$A$8:$A$212,$A621,'Low Volume Irrigation'!$N$8:$N$212)+SUMIF('Spray heads &amp; Nozzles'!$A$8:$A$202,$A621,'Spray heads &amp; Nozzles'!$N$8:$N$202)+SUMIF('Rotors &amp; Nozzles'!$A$8:$A$215,$A621,'Rotors &amp; Nozzles'!$N$8:$N$215)+SUMIF('Valves &amp; Acc.'!$A$8:$A$200,$A621,'Valves &amp; Acc.'!$N$8:$N$200)+SUMIF(Controllers!$A$8:$A$209,$A621,Controllers!$N$8:$N$209)+SUMIF('Central Control Systems'!$A$8:$A$198,$A621,'Central Control Systems'!$N$8:$N$198)+SUMIF('LND Services'!$A$8:$A$182,$A621,'LND Services'!$N$8:$N$182)+SUMIF(#REF!,$A621,#REF!)+SUMIF(#REF!,$A621,#REF!)+SUMIF(AG!$A$8:$A$175,$A621,AG!$N$8:$N$175)+SUMIF('Spare Parts'!$A$8:$A$184,$A621,'Spare Parts'!$J$8:$J$184)</f>
        <v>#REF!</v>
      </c>
    </row>
    <row r="622" spans="1:14" x14ac:dyDescent="0.25">
      <c r="A622" s="108" t="s">
        <v>1915</v>
      </c>
      <c r="B622" s="57" t="s">
        <v>1915</v>
      </c>
      <c r="C622" s="102" t="s">
        <v>2043</v>
      </c>
      <c r="D622" s="292">
        <v>28.6</v>
      </c>
      <c r="E622" s="295">
        <v>28.6</v>
      </c>
      <c r="F622" s="245">
        <v>0</v>
      </c>
      <c r="G622" s="106" t="s">
        <v>1082</v>
      </c>
      <c r="H622" s="106">
        <v>1</v>
      </c>
      <c r="I622" s="106" t="s">
        <v>1776</v>
      </c>
      <c r="J622" s="106" t="s">
        <v>1776</v>
      </c>
      <c r="K622" s="106" t="s">
        <v>1776</v>
      </c>
      <c r="L622" s="107" t="s">
        <v>1776</v>
      </c>
      <c r="M622" s="106" t="s">
        <v>1980</v>
      </c>
      <c r="N622" s="239" t="e">
        <f>SUMIF('Low Volume Irrigation'!$A$8:$A$212,$A622,'Low Volume Irrigation'!$N$8:$N$212)+SUMIF('Spray heads &amp; Nozzles'!$A$8:$A$202,$A622,'Spray heads &amp; Nozzles'!$N$8:$N$202)+SUMIF('Rotors &amp; Nozzles'!$A$8:$A$215,$A622,'Rotors &amp; Nozzles'!$N$8:$N$215)+SUMIF('Valves &amp; Acc.'!$A$8:$A$200,$A622,'Valves &amp; Acc.'!$N$8:$N$200)+SUMIF(Controllers!$A$8:$A$209,$A622,Controllers!$N$8:$N$209)+SUMIF('Central Control Systems'!$A$8:$A$198,$A622,'Central Control Systems'!$N$8:$N$198)+SUMIF('LND Services'!$A$8:$A$182,$A622,'LND Services'!$N$8:$N$182)+SUMIF(#REF!,$A622,#REF!)+SUMIF(#REF!,$A622,#REF!)+SUMIF(AG!$A$8:$A$175,$A622,AG!$N$8:$N$175)+SUMIF('Spare Parts'!$A$8:$A$184,$A622,'Spare Parts'!$J$8:$J$184)</f>
        <v>#REF!</v>
      </c>
    </row>
    <row r="623" spans="1:14" x14ac:dyDescent="0.25">
      <c r="A623" s="108" t="s">
        <v>1916</v>
      </c>
      <c r="B623" s="57" t="s">
        <v>1916</v>
      </c>
      <c r="C623" s="102" t="s">
        <v>2044</v>
      </c>
      <c r="D623" s="292">
        <v>29.86</v>
      </c>
      <c r="E623" s="295">
        <v>29.86</v>
      </c>
      <c r="F623" s="245">
        <v>0</v>
      </c>
      <c r="G623" s="106" t="s">
        <v>1082</v>
      </c>
      <c r="H623" s="106">
        <v>1</v>
      </c>
      <c r="I623" s="106" t="s">
        <v>1776</v>
      </c>
      <c r="J623" s="106" t="s">
        <v>1776</v>
      </c>
      <c r="K623" s="106" t="s">
        <v>1776</v>
      </c>
      <c r="L623" s="107" t="s">
        <v>1776</v>
      </c>
      <c r="M623" s="106" t="s">
        <v>1980</v>
      </c>
      <c r="N623" s="239" t="e">
        <f>SUMIF('Low Volume Irrigation'!$A$8:$A$212,$A623,'Low Volume Irrigation'!$N$8:$N$212)+SUMIF('Spray heads &amp; Nozzles'!$A$8:$A$202,$A623,'Spray heads &amp; Nozzles'!$N$8:$N$202)+SUMIF('Rotors &amp; Nozzles'!$A$8:$A$215,$A623,'Rotors &amp; Nozzles'!$N$8:$N$215)+SUMIF('Valves &amp; Acc.'!$A$8:$A$200,$A623,'Valves &amp; Acc.'!$N$8:$N$200)+SUMIF(Controllers!$A$8:$A$209,$A623,Controllers!$N$8:$N$209)+SUMIF('Central Control Systems'!$A$8:$A$198,$A623,'Central Control Systems'!$N$8:$N$198)+SUMIF('LND Services'!$A$8:$A$182,$A623,'LND Services'!$N$8:$N$182)+SUMIF(#REF!,$A623,#REF!)+SUMIF(#REF!,$A623,#REF!)+SUMIF(AG!$A$8:$A$175,$A623,AG!$N$8:$N$175)+SUMIF('Spare Parts'!$A$8:$A$184,$A623,'Spare Parts'!$J$8:$J$184)</f>
        <v>#REF!</v>
      </c>
    </row>
    <row r="624" spans="1:14" x14ac:dyDescent="0.25">
      <c r="A624" s="108" t="s">
        <v>1917</v>
      </c>
      <c r="B624" s="57" t="s">
        <v>1996</v>
      </c>
      <c r="C624" s="102" t="s">
        <v>1996</v>
      </c>
      <c r="D624" s="292">
        <v>127.02</v>
      </c>
      <c r="E624" s="295">
        <v>120.97</v>
      </c>
      <c r="F624" s="245">
        <v>5.0012399768537628E-2</v>
      </c>
      <c r="G624" s="106" t="s">
        <v>1082</v>
      </c>
      <c r="H624" s="106">
        <v>1</v>
      </c>
      <c r="I624" s="106" t="s">
        <v>1776</v>
      </c>
      <c r="J624" s="106" t="s">
        <v>1776</v>
      </c>
      <c r="K624" s="106" t="s">
        <v>1776</v>
      </c>
      <c r="L624" s="107" t="s">
        <v>1776</v>
      </c>
      <c r="M624" s="106" t="s">
        <v>1979</v>
      </c>
      <c r="N624" s="239" t="e">
        <f>SUMIF('Low Volume Irrigation'!$A$8:$A$212,$A624,'Low Volume Irrigation'!$N$8:$N$212)+SUMIF('Spray heads &amp; Nozzles'!$A$8:$A$202,$A624,'Spray heads &amp; Nozzles'!$N$8:$N$202)+SUMIF('Rotors &amp; Nozzles'!$A$8:$A$215,$A624,'Rotors &amp; Nozzles'!$N$8:$N$215)+SUMIF('Valves &amp; Acc.'!$A$8:$A$200,$A624,'Valves &amp; Acc.'!$N$8:$N$200)+SUMIF(Controllers!$A$8:$A$209,$A624,Controllers!$N$8:$N$209)+SUMIF('Central Control Systems'!$A$8:$A$198,$A624,'Central Control Systems'!$N$8:$N$198)+SUMIF('LND Services'!$A$8:$A$182,$A624,'LND Services'!$N$8:$N$182)+SUMIF(#REF!,$A624,#REF!)+SUMIF(#REF!,$A624,#REF!)+SUMIF(AG!$A$8:$A$175,$A624,AG!$N$8:$N$175)+SUMIF('Spare Parts'!$A$8:$A$184,$A624,'Spare Parts'!$J$8:$J$184)</f>
        <v>#REF!</v>
      </c>
    </row>
    <row r="625" spans="1:14" x14ac:dyDescent="0.25">
      <c r="A625" s="108" t="s">
        <v>1918</v>
      </c>
      <c r="B625" s="57" t="s">
        <v>1997</v>
      </c>
      <c r="C625" s="102" t="s">
        <v>1997</v>
      </c>
      <c r="D625" s="292">
        <v>294.27999999999997</v>
      </c>
      <c r="E625" s="295">
        <v>280.27</v>
      </c>
      <c r="F625" s="245">
        <v>4.998751204195951E-2</v>
      </c>
      <c r="G625" s="106" t="s">
        <v>1082</v>
      </c>
      <c r="H625" s="106">
        <v>1</v>
      </c>
      <c r="I625" s="106" t="s">
        <v>1776</v>
      </c>
      <c r="J625" s="106" t="s">
        <v>1776</v>
      </c>
      <c r="K625" s="106" t="s">
        <v>1776</v>
      </c>
      <c r="L625" s="107" t="s">
        <v>1776</v>
      </c>
      <c r="M625" s="106" t="s">
        <v>1979</v>
      </c>
      <c r="N625" s="239" t="e">
        <f>SUMIF('Low Volume Irrigation'!$A$8:$A$212,$A625,'Low Volume Irrigation'!$N$8:$N$212)+SUMIF('Spray heads &amp; Nozzles'!$A$8:$A$202,$A625,'Spray heads &amp; Nozzles'!$N$8:$N$202)+SUMIF('Rotors &amp; Nozzles'!$A$8:$A$215,$A625,'Rotors &amp; Nozzles'!$N$8:$N$215)+SUMIF('Valves &amp; Acc.'!$A$8:$A$200,$A625,'Valves &amp; Acc.'!$N$8:$N$200)+SUMIF(Controllers!$A$8:$A$209,$A625,Controllers!$N$8:$N$209)+SUMIF('Central Control Systems'!$A$8:$A$198,$A625,'Central Control Systems'!$N$8:$N$198)+SUMIF('LND Services'!$A$8:$A$182,$A625,'LND Services'!$N$8:$N$182)+SUMIF(#REF!,$A625,#REF!)+SUMIF(#REF!,$A625,#REF!)+SUMIF(AG!$A$8:$A$175,$A625,AG!$N$8:$N$175)+SUMIF('Spare Parts'!$A$8:$A$184,$A625,'Spare Parts'!$J$8:$J$184)</f>
        <v>#REF!</v>
      </c>
    </row>
    <row r="626" spans="1:14" x14ac:dyDescent="0.25">
      <c r="A626" s="108" t="s">
        <v>1919</v>
      </c>
      <c r="B626" s="57" t="s">
        <v>1998</v>
      </c>
      <c r="C626" s="102" t="s">
        <v>1998</v>
      </c>
      <c r="D626" s="292">
        <v>61.08</v>
      </c>
      <c r="E626" s="295">
        <v>58.18</v>
      </c>
      <c r="F626" s="245">
        <v>4.9845307665864536E-2</v>
      </c>
      <c r="G626" s="106" t="s">
        <v>1082</v>
      </c>
      <c r="H626" s="106">
        <v>1</v>
      </c>
      <c r="I626" s="106" t="s">
        <v>1776</v>
      </c>
      <c r="J626" s="106" t="s">
        <v>1776</v>
      </c>
      <c r="K626" s="106" t="s">
        <v>1776</v>
      </c>
      <c r="L626" s="107" t="s">
        <v>1776</v>
      </c>
      <c r="M626" s="106" t="s">
        <v>1979</v>
      </c>
      <c r="N626" s="239" t="e">
        <f>SUMIF('Low Volume Irrigation'!$A$8:$A$212,$A626,'Low Volume Irrigation'!$N$8:$N$212)+SUMIF('Spray heads &amp; Nozzles'!$A$8:$A$202,$A626,'Spray heads &amp; Nozzles'!$N$8:$N$202)+SUMIF('Rotors &amp; Nozzles'!$A$8:$A$215,$A626,'Rotors &amp; Nozzles'!$N$8:$N$215)+SUMIF('Valves &amp; Acc.'!$A$8:$A$200,$A626,'Valves &amp; Acc.'!$N$8:$N$200)+SUMIF(Controllers!$A$8:$A$209,$A626,Controllers!$N$8:$N$209)+SUMIF('Central Control Systems'!$A$8:$A$198,$A626,'Central Control Systems'!$N$8:$N$198)+SUMIF('LND Services'!$A$8:$A$182,$A626,'LND Services'!$N$8:$N$182)+SUMIF(#REF!,$A626,#REF!)+SUMIF(#REF!,$A626,#REF!)+SUMIF(AG!$A$8:$A$175,$A626,AG!$N$8:$N$175)+SUMIF('Spare Parts'!$A$8:$A$184,$A626,'Spare Parts'!$J$8:$J$184)</f>
        <v>#REF!</v>
      </c>
    </row>
    <row r="627" spans="1:14" x14ac:dyDescent="0.25">
      <c r="A627" s="108" t="s">
        <v>1920</v>
      </c>
      <c r="B627" s="57" t="s">
        <v>1920</v>
      </c>
      <c r="C627" s="102" t="s">
        <v>2045</v>
      </c>
      <c r="D627" s="292">
        <v>8.9600000000000009</v>
      </c>
      <c r="E627" s="295">
        <v>8.4499999999999993</v>
      </c>
      <c r="F627" s="245">
        <v>6.0355029585799004E-2</v>
      </c>
      <c r="G627" s="106" t="s">
        <v>1082</v>
      </c>
      <c r="H627" s="106">
        <v>20</v>
      </c>
      <c r="I627" s="106" t="s">
        <v>1776</v>
      </c>
      <c r="J627" s="106" t="s">
        <v>1776</v>
      </c>
      <c r="K627" s="106" t="s">
        <v>1776</v>
      </c>
      <c r="L627" s="107" t="s">
        <v>1776</v>
      </c>
      <c r="M627" s="106" t="s">
        <v>1979</v>
      </c>
      <c r="N627" s="239" t="e">
        <f>SUMIF('Low Volume Irrigation'!$A$8:$A$212,$A627,'Low Volume Irrigation'!$N$8:$N$212)+SUMIF('Spray heads &amp; Nozzles'!$A$8:$A$202,$A627,'Spray heads &amp; Nozzles'!$N$8:$N$202)+SUMIF('Rotors &amp; Nozzles'!$A$8:$A$215,$A627,'Rotors &amp; Nozzles'!$N$8:$N$215)+SUMIF('Valves &amp; Acc.'!$A$8:$A$200,$A627,'Valves &amp; Acc.'!$N$8:$N$200)+SUMIF(Controllers!$A$8:$A$209,$A627,Controllers!$N$8:$N$209)+SUMIF('Central Control Systems'!$A$8:$A$198,$A627,'Central Control Systems'!$N$8:$N$198)+SUMIF('LND Services'!$A$8:$A$182,$A627,'LND Services'!$N$8:$N$182)+SUMIF(#REF!,$A627,#REF!)+SUMIF(#REF!,$A627,#REF!)+SUMIF(AG!$A$8:$A$175,$A627,AG!$N$8:$N$175)+SUMIF('Spare Parts'!$A$8:$A$184,$A627,'Spare Parts'!$J$8:$J$184)</f>
        <v>#REF!</v>
      </c>
    </row>
    <row r="628" spans="1:14" x14ac:dyDescent="0.25">
      <c r="A628" s="108" t="s">
        <v>1942</v>
      </c>
      <c r="B628" s="57" t="s">
        <v>1999</v>
      </c>
      <c r="C628" s="102" t="s">
        <v>2067</v>
      </c>
      <c r="D628" s="292">
        <v>8.07</v>
      </c>
      <c r="E628" s="295">
        <v>7.83</v>
      </c>
      <c r="F628" s="245">
        <v>3.0651340996168609E-2</v>
      </c>
      <c r="G628" s="106" t="s">
        <v>1082</v>
      </c>
      <c r="H628" s="106">
        <v>10</v>
      </c>
      <c r="I628" s="106" t="s">
        <v>1776</v>
      </c>
      <c r="J628" s="106" t="s">
        <v>1776</v>
      </c>
      <c r="K628" s="106" t="s">
        <v>1776</v>
      </c>
      <c r="L628" s="107" t="s">
        <v>1776</v>
      </c>
      <c r="M628" s="106" t="s">
        <v>1979</v>
      </c>
      <c r="N628" s="239" t="e">
        <f>SUMIF('Low Volume Irrigation'!$A$8:$A$212,$A628,'Low Volume Irrigation'!$N$8:$N$212)+SUMIF('Spray heads &amp; Nozzles'!$A$8:$A$202,$A628,'Spray heads &amp; Nozzles'!$N$8:$N$202)+SUMIF('Rotors &amp; Nozzles'!$A$8:$A$215,$A628,'Rotors &amp; Nozzles'!$N$8:$N$215)+SUMIF('Valves &amp; Acc.'!$A$8:$A$200,$A628,'Valves &amp; Acc.'!$N$8:$N$200)+SUMIF(Controllers!$A$8:$A$209,$A628,Controllers!$N$8:$N$209)+SUMIF('Central Control Systems'!$A$8:$A$198,$A628,'Central Control Systems'!$N$8:$N$198)+SUMIF('LND Services'!$A$8:$A$182,$A628,'LND Services'!$N$8:$N$182)+SUMIF(#REF!,$A628,#REF!)+SUMIF(#REF!,$A628,#REF!)+SUMIF(AG!$A$8:$A$175,$A628,AG!$N$8:$N$175)+SUMIF('Spare Parts'!$A$8:$A$184,$A628,'Spare Parts'!$J$8:$J$184)</f>
        <v>#REF!</v>
      </c>
    </row>
    <row r="629" spans="1:14" x14ac:dyDescent="0.25">
      <c r="A629" s="108" t="s">
        <v>1943</v>
      </c>
      <c r="B629" s="57" t="s">
        <v>2000</v>
      </c>
      <c r="C629" s="102" t="s">
        <v>2068</v>
      </c>
      <c r="D629" s="292">
        <v>8.07</v>
      </c>
      <c r="E629" s="295">
        <v>7.83</v>
      </c>
      <c r="F629" s="245">
        <v>3.0651340996168609E-2</v>
      </c>
      <c r="G629" s="106" t="s">
        <v>1082</v>
      </c>
      <c r="H629" s="106">
        <v>10</v>
      </c>
      <c r="I629" s="106" t="s">
        <v>1776</v>
      </c>
      <c r="J629" s="106" t="s">
        <v>1776</v>
      </c>
      <c r="K629" s="106" t="s">
        <v>1776</v>
      </c>
      <c r="L629" s="107" t="s">
        <v>1776</v>
      </c>
      <c r="M629" s="106" t="s">
        <v>1979</v>
      </c>
      <c r="N629" s="239" t="e">
        <f>SUMIF('Low Volume Irrigation'!$A$8:$A$212,$A629,'Low Volume Irrigation'!$N$8:$N$212)+SUMIF('Spray heads &amp; Nozzles'!$A$8:$A$202,$A629,'Spray heads &amp; Nozzles'!$N$8:$N$202)+SUMIF('Rotors &amp; Nozzles'!$A$8:$A$215,$A629,'Rotors &amp; Nozzles'!$N$8:$N$215)+SUMIF('Valves &amp; Acc.'!$A$8:$A$200,$A629,'Valves &amp; Acc.'!$N$8:$N$200)+SUMIF(Controllers!$A$8:$A$209,$A629,Controllers!$N$8:$N$209)+SUMIF('Central Control Systems'!$A$8:$A$198,$A629,'Central Control Systems'!$N$8:$N$198)+SUMIF('LND Services'!$A$8:$A$182,$A629,'LND Services'!$N$8:$N$182)+SUMIF(#REF!,$A629,#REF!)+SUMIF(#REF!,$A629,#REF!)+SUMIF(AG!$A$8:$A$175,$A629,AG!$N$8:$N$175)+SUMIF('Spare Parts'!$A$8:$A$184,$A629,'Spare Parts'!$J$8:$J$184)</f>
        <v>#REF!</v>
      </c>
    </row>
    <row r="630" spans="1:14" x14ac:dyDescent="0.25">
      <c r="A630" s="108" t="s">
        <v>1967</v>
      </c>
      <c r="B630" s="57" t="s">
        <v>2014</v>
      </c>
      <c r="C630" s="102" t="s">
        <v>2090</v>
      </c>
      <c r="D630" s="292">
        <v>8.07</v>
      </c>
      <c r="E630" s="295">
        <v>7.83</v>
      </c>
      <c r="F630" s="245">
        <v>3.0651340996168609E-2</v>
      </c>
      <c r="G630" s="106" t="s">
        <v>1082</v>
      </c>
      <c r="H630" s="106">
        <v>10</v>
      </c>
      <c r="I630" s="106" t="s">
        <v>1776</v>
      </c>
      <c r="J630" s="106" t="s">
        <v>1776</v>
      </c>
      <c r="K630" s="106" t="s">
        <v>1776</v>
      </c>
      <c r="L630" s="107" t="s">
        <v>1776</v>
      </c>
      <c r="M630" s="106" t="s">
        <v>1979</v>
      </c>
      <c r="N630" s="239" t="e">
        <f>SUMIF('Low Volume Irrigation'!$A$8:$A$212,$A630,'Low Volume Irrigation'!$N$8:$N$212)+SUMIF('Spray heads &amp; Nozzles'!$A$8:$A$202,$A630,'Spray heads &amp; Nozzles'!$N$8:$N$202)+SUMIF('Rotors &amp; Nozzles'!$A$8:$A$215,$A630,'Rotors &amp; Nozzles'!$N$8:$N$215)+SUMIF('Valves &amp; Acc.'!$A$8:$A$200,$A630,'Valves &amp; Acc.'!$N$8:$N$200)+SUMIF(Controllers!$A$8:$A$209,$A630,Controllers!$N$8:$N$209)+SUMIF('Central Control Systems'!$A$8:$A$198,$A630,'Central Control Systems'!$N$8:$N$198)+SUMIF('LND Services'!$A$8:$A$182,$A630,'LND Services'!$N$8:$N$182)+SUMIF(#REF!,$A630,#REF!)+SUMIF(#REF!,$A630,#REF!)+SUMIF(AG!$A$8:$A$175,$A630,AG!$N$8:$N$175)+SUMIF('Spare Parts'!$A$8:$A$184,$A630,'Spare Parts'!$J$8:$J$184)</f>
        <v>#REF!</v>
      </c>
    </row>
    <row r="631" spans="1:14" x14ac:dyDescent="0.25">
      <c r="A631" s="108" t="s">
        <v>1968</v>
      </c>
      <c r="B631" s="57" t="s">
        <v>2015</v>
      </c>
      <c r="C631" s="102" t="s">
        <v>2091</v>
      </c>
      <c r="D631" s="292">
        <v>8.07</v>
      </c>
      <c r="E631" s="295">
        <v>7.83</v>
      </c>
      <c r="F631" s="245">
        <v>3.0651340996168609E-2</v>
      </c>
      <c r="G631" s="106" t="s">
        <v>1082</v>
      </c>
      <c r="H631" s="106">
        <v>10</v>
      </c>
      <c r="I631" s="106" t="s">
        <v>1776</v>
      </c>
      <c r="J631" s="106" t="s">
        <v>1776</v>
      </c>
      <c r="K631" s="106" t="s">
        <v>1776</v>
      </c>
      <c r="L631" s="107" t="s">
        <v>1776</v>
      </c>
      <c r="M631" s="106" t="s">
        <v>1979</v>
      </c>
      <c r="N631" s="239" t="e">
        <f>SUMIF('Low Volume Irrigation'!$A$8:$A$212,$A631,'Low Volume Irrigation'!$N$8:$N$212)+SUMIF('Spray heads &amp; Nozzles'!$A$8:$A$202,$A631,'Spray heads &amp; Nozzles'!$N$8:$N$202)+SUMIF('Rotors &amp; Nozzles'!$A$8:$A$215,$A631,'Rotors &amp; Nozzles'!$N$8:$N$215)+SUMIF('Valves &amp; Acc.'!$A$8:$A$200,$A631,'Valves &amp; Acc.'!$N$8:$N$200)+SUMIF(Controllers!$A$8:$A$209,$A631,Controllers!$N$8:$N$209)+SUMIF('Central Control Systems'!$A$8:$A$198,$A631,'Central Control Systems'!$N$8:$N$198)+SUMIF('LND Services'!$A$8:$A$182,$A631,'LND Services'!$N$8:$N$182)+SUMIF(#REF!,$A631,#REF!)+SUMIF(#REF!,$A631,#REF!)+SUMIF(AG!$A$8:$A$175,$A631,AG!$N$8:$N$175)+SUMIF('Spare Parts'!$A$8:$A$184,$A631,'Spare Parts'!$J$8:$J$184)</f>
        <v>#REF!</v>
      </c>
    </row>
    <row r="632" spans="1:14" x14ac:dyDescent="0.25">
      <c r="A632" s="108" t="s">
        <v>1969</v>
      </c>
      <c r="B632" s="57" t="s">
        <v>2016</v>
      </c>
      <c r="C632" s="102" t="s">
        <v>2092</v>
      </c>
      <c r="D632" s="292">
        <v>8.07</v>
      </c>
      <c r="E632" s="295">
        <v>7.83</v>
      </c>
      <c r="F632" s="245">
        <v>3.0651340996168609E-2</v>
      </c>
      <c r="G632" s="106" t="s">
        <v>1082</v>
      </c>
      <c r="H632" s="106">
        <v>10</v>
      </c>
      <c r="I632" s="106" t="s">
        <v>1776</v>
      </c>
      <c r="J632" s="106" t="s">
        <v>1776</v>
      </c>
      <c r="K632" s="106" t="s">
        <v>1776</v>
      </c>
      <c r="L632" s="107" t="s">
        <v>1776</v>
      </c>
      <c r="M632" s="106" t="s">
        <v>1979</v>
      </c>
      <c r="N632" s="239" t="e">
        <f>SUMIF('Low Volume Irrigation'!$A$8:$A$212,$A632,'Low Volume Irrigation'!$N$8:$N$212)+SUMIF('Spray heads &amp; Nozzles'!$A$8:$A$202,$A632,'Spray heads &amp; Nozzles'!$N$8:$N$202)+SUMIF('Rotors &amp; Nozzles'!$A$8:$A$215,$A632,'Rotors &amp; Nozzles'!$N$8:$N$215)+SUMIF('Valves &amp; Acc.'!$A$8:$A$200,$A632,'Valves &amp; Acc.'!$N$8:$N$200)+SUMIF(Controllers!$A$8:$A$209,$A632,Controllers!$N$8:$N$209)+SUMIF('Central Control Systems'!$A$8:$A$198,$A632,'Central Control Systems'!$N$8:$N$198)+SUMIF('LND Services'!$A$8:$A$182,$A632,'LND Services'!$N$8:$N$182)+SUMIF(#REF!,$A632,#REF!)+SUMIF(#REF!,$A632,#REF!)+SUMIF(AG!$A$8:$A$175,$A632,AG!$N$8:$N$175)+SUMIF('Spare Parts'!$A$8:$A$184,$A632,'Spare Parts'!$J$8:$J$184)</f>
        <v>#REF!</v>
      </c>
    </row>
    <row r="633" spans="1:14" x14ac:dyDescent="0.25">
      <c r="A633" s="108" t="s">
        <v>1970</v>
      </c>
      <c r="B633" s="57" t="s">
        <v>2017</v>
      </c>
      <c r="C633" s="102" t="s">
        <v>2093</v>
      </c>
      <c r="D633" s="292">
        <v>8.07</v>
      </c>
      <c r="E633" s="295">
        <v>7.83</v>
      </c>
      <c r="F633" s="245">
        <v>3.0651340996168609E-2</v>
      </c>
      <c r="G633" s="106" t="s">
        <v>1082</v>
      </c>
      <c r="H633" s="106">
        <v>10</v>
      </c>
      <c r="I633" s="106" t="s">
        <v>1776</v>
      </c>
      <c r="J633" s="106" t="s">
        <v>1776</v>
      </c>
      <c r="K633" s="106" t="s">
        <v>1776</v>
      </c>
      <c r="L633" s="107" t="s">
        <v>1776</v>
      </c>
      <c r="M633" s="106" t="s">
        <v>1979</v>
      </c>
      <c r="N633" s="239" t="e">
        <f>SUMIF('Low Volume Irrigation'!$A$8:$A$212,$A633,'Low Volume Irrigation'!$N$8:$N$212)+SUMIF('Spray heads &amp; Nozzles'!$A$8:$A$202,$A633,'Spray heads &amp; Nozzles'!$N$8:$N$202)+SUMIF('Rotors &amp; Nozzles'!$A$8:$A$215,$A633,'Rotors &amp; Nozzles'!$N$8:$N$215)+SUMIF('Valves &amp; Acc.'!$A$8:$A$200,$A633,'Valves &amp; Acc.'!$N$8:$N$200)+SUMIF(Controllers!$A$8:$A$209,$A633,Controllers!$N$8:$N$209)+SUMIF('Central Control Systems'!$A$8:$A$198,$A633,'Central Control Systems'!$N$8:$N$198)+SUMIF('LND Services'!$A$8:$A$182,$A633,'LND Services'!$N$8:$N$182)+SUMIF(#REF!,$A633,#REF!)+SUMIF(#REF!,$A633,#REF!)+SUMIF(AG!$A$8:$A$175,$A633,AG!$N$8:$N$175)+SUMIF('Spare Parts'!$A$8:$A$184,$A633,'Spare Parts'!$J$8:$J$184)</f>
        <v>#REF!</v>
      </c>
    </row>
    <row r="634" spans="1:14" x14ac:dyDescent="0.25">
      <c r="A634" s="108" t="s">
        <v>1971</v>
      </c>
      <c r="B634" s="57" t="s">
        <v>2018</v>
      </c>
      <c r="C634" s="102" t="s">
        <v>2094</v>
      </c>
      <c r="D634" s="292">
        <v>8.07</v>
      </c>
      <c r="E634" s="295">
        <v>7.83</v>
      </c>
      <c r="F634" s="245">
        <v>3.0651340996168609E-2</v>
      </c>
      <c r="G634" s="106" t="s">
        <v>1082</v>
      </c>
      <c r="H634" s="106">
        <v>10</v>
      </c>
      <c r="I634" s="106" t="s">
        <v>1776</v>
      </c>
      <c r="J634" s="106" t="s">
        <v>1776</v>
      </c>
      <c r="K634" s="106" t="s">
        <v>1776</v>
      </c>
      <c r="L634" s="107" t="s">
        <v>1776</v>
      </c>
      <c r="M634" s="106" t="s">
        <v>1979</v>
      </c>
      <c r="N634" s="239" t="e">
        <f>SUMIF('Low Volume Irrigation'!$A$8:$A$212,$A634,'Low Volume Irrigation'!$N$8:$N$212)+SUMIF('Spray heads &amp; Nozzles'!$A$8:$A$202,$A634,'Spray heads &amp; Nozzles'!$N$8:$N$202)+SUMIF('Rotors &amp; Nozzles'!$A$8:$A$215,$A634,'Rotors &amp; Nozzles'!$N$8:$N$215)+SUMIF('Valves &amp; Acc.'!$A$8:$A$200,$A634,'Valves &amp; Acc.'!$N$8:$N$200)+SUMIF(Controllers!$A$8:$A$209,$A634,Controllers!$N$8:$N$209)+SUMIF('Central Control Systems'!$A$8:$A$198,$A634,'Central Control Systems'!$N$8:$N$198)+SUMIF('LND Services'!$A$8:$A$182,$A634,'LND Services'!$N$8:$N$182)+SUMIF(#REF!,$A634,#REF!)+SUMIF(#REF!,$A634,#REF!)+SUMIF(AG!$A$8:$A$175,$A634,AG!$N$8:$N$175)+SUMIF('Spare Parts'!$A$8:$A$184,$A634,'Spare Parts'!$J$8:$J$184)</f>
        <v>#REF!</v>
      </c>
    </row>
    <row r="635" spans="1:14" x14ac:dyDescent="0.25">
      <c r="A635" s="148" t="s">
        <v>2214</v>
      </c>
      <c r="B635" s="57" t="s">
        <v>2219</v>
      </c>
      <c r="C635" s="102" t="s">
        <v>2245</v>
      </c>
      <c r="D635" s="292">
        <v>461.98</v>
      </c>
      <c r="E635" s="295">
        <v>461.98</v>
      </c>
      <c r="F635" s="245">
        <v>0</v>
      </c>
      <c r="G635" s="106" t="s">
        <v>1457</v>
      </c>
      <c r="H635" s="106">
        <v>1</v>
      </c>
      <c r="I635" s="106" t="s">
        <v>1776</v>
      </c>
      <c r="J635" s="106">
        <v>6</v>
      </c>
      <c r="K635" s="106">
        <v>1008</v>
      </c>
      <c r="L635" s="107">
        <v>1.3</v>
      </c>
      <c r="M635" s="106" t="s">
        <v>1772</v>
      </c>
      <c r="N635" s="239" t="e">
        <f>SUMIF('Low Volume Irrigation'!$A$8:$A$212,$A635,'Low Volume Irrigation'!$N$8:$N$212)+SUMIF('Spray heads &amp; Nozzles'!$A$8:$A$202,$A635,'Spray heads &amp; Nozzles'!$N$8:$N$202)+SUMIF('Rotors &amp; Nozzles'!$A$8:$A$215,$A635,'Rotors &amp; Nozzles'!$N$8:$N$215)+SUMIF('Valves &amp; Acc.'!$A$8:$A$200,$A635,'Valves &amp; Acc.'!$N$8:$N$200)+SUMIF(Controllers!$A$8:$A$209,$A635,Controllers!$N$8:$N$209)+SUMIF('Central Control Systems'!$A$8:$A$198,$A635,'Central Control Systems'!$N$8:$N$198)+SUMIF('LND Services'!$A$8:$A$182,$A635,'LND Services'!$N$8:$N$182)+SUMIF(#REF!,$A635,#REF!)+SUMIF(#REF!,$A635,#REF!)+SUMIF(AG!$A$8:$A$175,$A635,AG!$N$8:$N$175)+SUMIF('Spare Parts'!$A$8:$A$184,$A635,'Spare Parts'!$J$8:$J$184)</f>
        <v>#REF!</v>
      </c>
    </row>
    <row r="636" spans="1:14" x14ac:dyDescent="0.25">
      <c r="A636" s="148" t="s">
        <v>2485</v>
      </c>
      <c r="B636" s="57" t="s">
        <v>2488</v>
      </c>
      <c r="C636" s="102" t="s">
        <v>2491</v>
      </c>
      <c r="D636" s="292">
        <v>1770.45</v>
      </c>
      <c r="E636" s="295">
        <v>1686.14</v>
      </c>
      <c r="F636" s="245">
        <v>5.0001779211690571E-2</v>
      </c>
      <c r="G636" s="106" t="s">
        <v>1457</v>
      </c>
      <c r="H636" s="106">
        <v>1</v>
      </c>
      <c r="I636" s="106" t="s">
        <v>1776</v>
      </c>
      <c r="J636" s="106">
        <v>6</v>
      </c>
      <c r="K636" s="106">
        <v>60</v>
      </c>
      <c r="L636" s="107">
        <v>6.3</v>
      </c>
      <c r="M636" s="106" t="s">
        <v>1771</v>
      </c>
      <c r="N636" s="239" t="e">
        <f>SUMIF('Low Volume Irrigation'!$A$8:$A$212,$A636,'Low Volume Irrigation'!$N$8:$N$212)+SUMIF('Spray heads &amp; Nozzles'!$A$8:$A$202,$A636,'Spray heads &amp; Nozzles'!$N$8:$N$202)+SUMIF('Rotors &amp; Nozzles'!$A$8:$A$215,$A636,'Rotors &amp; Nozzles'!$N$8:$N$215)+SUMIF('Valves &amp; Acc.'!$A$8:$A$200,$A636,'Valves &amp; Acc.'!$N$8:$N$200)+SUMIF(Controllers!$A$8:$A$209,$A636,Controllers!$N$8:$N$209)+SUMIF('Central Control Systems'!$A$8:$A$198,$A636,'Central Control Systems'!$N$8:$N$198)+SUMIF('LND Services'!$A$8:$A$182,$A636,'LND Services'!$N$8:$N$182)+SUMIF(#REF!,$A636,#REF!)+SUMIF(#REF!,$A636,#REF!)+SUMIF(AG!$A$8:$A$175,$A636,AG!$N$8:$N$175)+SUMIF('Spare Parts'!$A$8:$A$184,$A636,'Spare Parts'!$J$8:$J$184)</f>
        <v>#REF!</v>
      </c>
    </row>
    <row r="637" spans="1:14" x14ac:dyDescent="0.25">
      <c r="A637" s="148" t="s">
        <v>2486</v>
      </c>
      <c r="B637" s="57" t="s">
        <v>2489</v>
      </c>
      <c r="C637" s="102" t="s">
        <v>2492</v>
      </c>
      <c r="D637" s="292">
        <v>1923.74</v>
      </c>
      <c r="E637" s="295">
        <v>1832.13</v>
      </c>
      <c r="F637" s="245">
        <v>5.0001910344789888E-2</v>
      </c>
      <c r="G637" s="106" t="s">
        <v>1457</v>
      </c>
      <c r="H637" s="106">
        <v>1</v>
      </c>
      <c r="I637" s="106" t="s">
        <v>1776</v>
      </c>
      <c r="J637" s="106">
        <v>6</v>
      </c>
      <c r="K637" s="106">
        <v>60</v>
      </c>
      <c r="L637" s="107">
        <v>8</v>
      </c>
      <c r="M637" s="106" t="s">
        <v>1771</v>
      </c>
      <c r="N637" s="239" t="e">
        <f>SUMIF('Low Volume Irrigation'!$A$8:$A$212,$A637,'Low Volume Irrigation'!$N$8:$N$212)+SUMIF('Spray heads &amp; Nozzles'!$A$8:$A$202,$A637,'Spray heads &amp; Nozzles'!$N$8:$N$202)+SUMIF('Rotors &amp; Nozzles'!$A$8:$A$215,$A637,'Rotors &amp; Nozzles'!$N$8:$N$215)+SUMIF('Valves &amp; Acc.'!$A$8:$A$200,$A637,'Valves &amp; Acc.'!$N$8:$N$200)+SUMIF(Controllers!$A$8:$A$209,$A637,Controllers!$N$8:$N$209)+SUMIF('Central Control Systems'!$A$8:$A$198,$A637,'Central Control Systems'!$N$8:$N$198)+SUMIF('LND Services'!$A$8:$A$182,$A637,'LND Services'!$N$8:$N$182)+SUMIF(#REF!,$A637,#REF!)+SUMIF(#REF!,$A637,#REF!)+SUMIF(AG!$A$8:$A$175,$A637,AG!$N$8:$N$175)+SUMIF('Spare Parts'!$A$8:$A$184,$A637,'Spare Parts'!$J$8:$J$184)</f>
        <v>#REF!</v>
      </c>
    </row>
    <row r="638" spans="1:14" x14ac:dyDescent="0.25">
      <c r="A638" s="148" t="s">
        <v>2487</v>
      </c>
      <c r="B638" s="57" t="s">
        <v>2490</v>
      </c>
      <c r="C638" s="102" t="s">
        <v>2493</v>
      </c>
      <c r="D638" s="292">
        <v>1982.52</v>
      </c>
      <c r="E638" s="295">
        <v>1888.11</v>
      </c>
      <c r="F638" s="245">
        <v>5.0002383335716716E-2</v>
      </c>
      <c r="G638" s="106" t="s">
        <v>1457</v>
      </c>
      <c r="H638" s="106">
        <v>1</v>
      </c>
      <c r="I638" s="106" t="s">
        <v>1776</v>
      </c>
      <c r="J638" s="106">
        <v>6</v>
      </c>
      <c r="K638" s="106">
        <v>60</v>
      </c>
      <c r="L638" s="107">
        <v>8</v>
      </c>
      <c r="M638" s="106" t="s">
        <v>1771</v>
      </c>
      <c r="N638" s="239" t="e">
        <f>SUMIF('Low Volume Irrigation'!$A$8:$A$212,$A638,'Low Volume Irrigation'!$N$8:$N$212)+SUMIF('Spray heads &amp; Nozzles'!$A$8:$A$202,$A638,'Spray heads &amp; Nozzles'!$N$8:$N$202)+SUMIF('Rotors &amp; Nozzles'!$A$8:$A$215,$A638,'Rotors &amp; Nozzles'!$N$8:$N$215)+SUMIF('Valves &amp; Acc.'!$A$8:$A$200,$A638,'Valves &amp; Acc.'!$N$8:$N$200)+SUMIF(Controllers!$A$8:$A$209,$A638,Controllers!$N$8:$N$209)+SUMIF('Central Control Systems'!$A$8:$A$198,$A638,'Central Control Systems'!$N$8:$N$198)+SUMIF('LND Services'!$A$8:$A$182,$A638,'LND Services'!$N$8:$N$182)+SUMIF(#REF!,$A638,#REF!)+SUMIF(#REF!,$A638,#REF!)+SUMIF(AG!$A$8:$A$175,$A638,AG!$N$8:$N$175)+SUMIF('Spare Parts'!$A$8:$A$184,$A638,'Spare Parts'!$J$8:$J$184)</f>
        <v>#REF!</v>
      </c>
    </row>
    <row r="639" spans="1:14" ht="25.5" x14ac:dyDescent="0.25">
      <c r="A639" s="148" t="s">
        <v>487</v>
      </c>
      <c r="B639" s="57" t="s">
        <v>1455</v>
      </c>
      <c r="C639" s="102" t="s">
        <v>1456</v>
      </c>
      <c r="D639" s="292">
        <v>1526.78</v>
      </c>
      <c r="E639" s="295">
        <v>1526.78</v>
      </c>
      <c r="F639" s="245">
        <v>0</v>
      </c>
      <c r="G639" s="106" t="s">
        <v>1457</v>
      </c>
      <c r="H639" s="106">
        <v>1</v>
      </c>
      <c r="I639" s="106" t="s">
        <v>1776</v>
      </c>
      <c r="J639" s="106" t="s">
        <v>1097</v>
      </c>
      <c r="K639" s="106">
        <v>60</v>
      </c>
      <c r="L639" s="107">
        <v>2.4</v>
      </c>
      <c r="M639" s="106" t="s">
        <v>1980</v>
      </c>
      <c r="N639" s="239" t="e">
        <f>SUMIF('Low Volume Irrigation'!$A$8:$A$212,$A639,'Low Volume Irrigation'!$N$8:$N$212)+SUMIF('Spray heads &amp; Nozzles'!$A$8:$A$202,$A639,'Spray heads &amp; Nozzles'!$N$8:$N$202)+SUMIF('Rotors &amp; Nozzles'!$A$8:$A$215,$A639,'Rotors &amp; Nozzles'!$N$8:$N$215)+SUMIF('Valves &amp; Acc.'!$A$8:$A$200,$A639,'Valves &amp; Acc.'!$N$8:$N$200)+SUMIF(Controllers!$A$8:$A$209,$A639,Controllers!$N$8:$N$209)+SUMIF('Central Control Systems'!$A$8:$A$198,$A639,'Central Control Systems'!$N$8:$N$198)+SUMIF('LND Services'!$A$8:$A$182,$A639,'LND Services'!$N$8:$N$182)+SUMIF(#REF!,$A639,#REF!)+SUMIF(#REF!,$A639,#REF!)+SUMIF(AG!$A$8:$A$175,$A639,AG!$N$8:$N$175)+SUMIF('Spare Parts'!$A$8:$A$184,$A639,'Spare Parts'!$J$8:$J$184)</f>
        <v>#REF!</v>
      </c>
    </row>
    <row r="640" spans="1:14" ht="25.5" x14ac:dyDescent="0.25">
      <c r="A640" s="148" t="s">
        <v>488</v>
      </c>
      <c r="B640" s="57" t="s">
        <v>1458</v>
      </c>
      <c r="C640" s="102" t="s">
        <v>1459</v>
      </c>
      <c r="D640" s="292">
        <v>1573.43</v>
      </c>
      <c r="E640" s="295">
        <v>1573.43</v>
      </c>
      <c r="F640" s="245">
        <v>0</v>
      </c>
      <c r="G640" s="106" t="s">
        <v>1457</v>
      </c>
      <c r="H640" s="106">
        <v>1</v>
      </c>
      <c r="I640" s="106" t="s">
        <v>1776</v>
      </c>
      <c r="J640" s="106" t="s">
        <v>1097</v>
      </c>
      <c r="K640" s="106">
        <v>60</v>
      </c>
      <c r="L640" s="107">
        <v>1.58</v>
      </c>
      <c r="M640" s="106" t="s">
        <v>1980</v>
      </c>
      <c r="N640" s="239" t="e">
        <f>SUMIF('Low Volume Irrigation'!$A$8:$A$212,$A640,'Low Volume Irrigation'!$N$8:$N$212)+SUMIF('Spray heads &amp; Nozzles'!$A$8:$A$202,$A640,'Spray heads &amp; Nozzles'!$N$8:$N$202)+SUMIF('Rotors &amp; Nozzles'!$A$8:$A$215,$A640,'Rotors &amp; Nozzles'!$N$8:$N$215)+SUMIF('Valves &amp; Acc.'!$A$8:$A$200,$A640,'Valves &amp; Acc.'!$N$8:$N$200)+SUMIF(Controllers!$A$8:$A$209,$A640,Controllers!$N$8:$N$209)+SUMIF('Central Control Systems'!$A$8:$A$198,$A640,'Central Control Systems'!$N$8:$N$198)+SUMIF('LND Services'!$A$8:$A$182,$A640,'LND Services'!$N$8:$N$182)+SUMIF(#REF!,$A640,#REF!)+SUMIF(#REF!,$A640,#REF!)+SUMIF(AG!$A$8:$A$175,$A640,AG!$N$8:$N$175)+SUMIF('Spare Parts'!$A$8:$A$184,$A640,'Spare Parts'!$J$8:$J$184)</f>
        <v>#REF!</v>
      </c>
    </row>
    <row r="641" spans="1:14" x14ac:dyDescent="0.25">
      <c r="A641" s="108" t="s">
        <v>2440</v>
      </c>
      <c r="B641" s="57" t="s">
        <v>2441</v>
      </c>
      <c r="C641" s="102" t="s">
        <v>2434</v>
      </c>
      <c r="D641" s="292">
        <v>26535.599999999999</v>
      </c>
      <c r="E641" s="295">
        <v>25272</v>
      </c>
      <c r="F641" s="245">
        <v>4.999999999999994E-2</v>
      </c>
      <c r="G641" s="106" t="s">
        <v>1457</v>
      </c>
      <c r="H641" s="106">
        <v>1</v>
      </c>
      <c r="I641" s="106" t="s">
        <v>1776</v>
      </c>
      <c r="J641" s="106" t="s">
        <v>2450</v>
      </c>
      <c r="K641" s="106" t="s">
        <v>2450</v>
      </c>
      <c r="L641" s="107" t="s">
        <v>2450</v>
      </c>
      <c r="M641" s="106" t="s">
        <v>1773</v>
      </c>
      <c r="N641" s="239" t="e">
        <f>SUMIF('Low Volume Irrigation'!$A$8:$A$212,$A641,'Low Volume Irrigation'!$N$8:$N$212)+SUMIF('Spray heads &amp; Nozzles'!$A$8:$A$202,$A641,'Spray heads &amp; Nozzles'!$N$8:$N$202)+SUMIF('Rotors &amp; Nozzles'!$A$8:$A$215,$A641,'Rotors &amp; Nozzles'!$N$8:$N$215)+SUMIF('Valves &amp; Acc.'!$A$8:$A$200,$A641,'Valves &amp; Acc.'!$N$8:$N$200)+SUMIF(Controllers!$A$8:$A$209,$A641,Controllers!$N$8:$N$209)+SUMIF('Central Control Systems'!$A$8:$A$198,$A641,'Central Control Systems'!$N$8:$N$198)+SUMIF('LND Services'!$A$8:$A$182,$A641,'LND Services'!$N$8:$N$182)+SUMIF(#REF!,$A641,#REF!)+SUMIF(#REF!,$A641,#REF!)+SUMIF(AG!$A$8:$A$175,$A641,AG!$N$8:$N$175)+SUMIF('Spare Parts'!$A$8:$A$184,$A641,'Spare Parts'!$J$8:$J$184)</f>
        <v>#REF!</v>
      </c>
    </row>
    <row r="642" spans="1:14" x14ac:dyDescent="0.25">
      <c r="A642" s="108" t="s">
        <v>514</v>
      </c>
      <c r="B642" s="57" t="s">
        <v>1503</v>
      </c>
      <c r="C642" s="102" t="s">
        <v>1504</v>
      </c>
      <c r="D642" s="292">
        <v>11535.68</v>
      </c>
      <c r="E642" s="295">
        <v>11535.68</v>
      </c>
      <c r="F642" s="245">
        <v>0</v>
      </c>
      <c r="G642" s="106" t="s">
        <v>1457</v>
      </c>
      <c r="H642" s="106">
        <v>1</v>
      </c>
      <c r="I642" s="106" t="s">
        <v>1776</v>
      </c>
      <c r="J642" s="106" t="s">
        <v>1097</v>
      </c>
      <c r="K642" s="106">
        <v>18</v>
      </c>
      <c r="L642" s="107">
        <v>8.8000000000000007</v>
      </c>
      <c r="M642" s="106" t="s">
        <v>1772</v>
      </c>
      <c r="N642" s="239" t="e">
        <f>SUMIF('Low Volume Irrigation'!$A$8:$A$212,$A642,'Low Volume Irrigation'!$N$8:$N$212)+SUMIF('Spray heads &amp; Nozzles'!$A$8:$A$202,$A642,'Spray heads &amp; Nozzles'!$N$8:$N$202)+SUMIF('Rotors &amp; Nozzles'!$A$8:$A$215,$A642,'Rotors &amp; Nozzles'!$N$8:$N$215)+SUMIF('Valves &amp; Acc.'!$A$8:$A$200,$A642,'Valves &amp; Acc.'!$N$8:$N$200)+SUMIF(Controllers!$A$8:$A$209,$A642,Controllers!$N$8:$N$209)+SUMIF('Central Control Systems'!$A$8:$A$198,$A642,'Central Control Systems'!$N$8:$N$198)+SUMIF('LND Services'!$A$8:$A$182,$A642,'LND Services'!$N$8:$N$182)+SUMIF(#REF!,$A642,#REF!)+SUMIF(#REF!,$A642,#REF!)+SUMIF(AG!$A$8:$A$175,$A642,AG!$N$8:$N$175)+SUMIF('Spare Parts'!$A$8:$A$184,$A642,'Spare Parts'!$J$8:$J$184)</f>
        <v>#REF!</v>
      </c>
    </row>
    <row r="643" spans="1:14" x14ac:dyDescent="0.25">
      <c r="A643" s="108" t="s">
        <v>516</v>
      </c>
      <c r="B643" s="57" t="s">
        <v>1506</v>
      </c>
      <c r="C643" s="102" t="s">
        <v>1507</v>
      </c>
      <c r="D643" s="292">
        <v>45148.81</v>
      </c>
      <c r="E643" s="295">
        <v>42998.86</v>
      </c>
      <c r="F643" s="245">
        <v>5.000016279501357E-2</v>
      </c>
      <c r="G643" s="106" t="s">
        <v>1457</v>
      </c>
      <c r="H643" s="106">
        <v>1</v>
      </c>
      <c r="I643" s="106" t="s">
        <v>1776</v>
      </c>
      <c r="J643" s="106" t="s">
        <v>1097</v>
      </c>
      <c r="K643" s="106">
        <v>24</v>
      </c>
      <c r="L643" s="107">
        <v>9.24</v>
      </c>
      <c r="M643" s="106" t="s">
        <v>1772</v>
      </c>
      <c r="N643" s="239" t="e">
        <f>SUMIF('Low Volume Irrigation'!$A$8:$A$212,$A643,'Low Volume Irrigation'!$N$8:$N$212)+SUMIF('Spray heads &amp; Nozzles'!$A$8:$A$202,$A643,'Spray heads &amp; Nozzles'!$N$8:$N$202)+SUMIF('Rotors &amp; Nozzles'!$A$8:$A$215,$A643,'Rotors &amp; Nozzles'!$N$8:$N$215)+SUMIF('Valves &amp; Acc.'!$A$8:$A$200,$A643,'Valves &amp; Acc.'!$N$8:$N$200)+SUMIF(Controllers!$A$8:$A$209,$A643,Controllers!$N$8:$N$209)+SUMIF('Central Control Systems'!$A$8:$A$198,$A643,'Central Control Systems'!$N$8:$N$198)+SUMIF('LND Services'!$A$8:$A$182,$A643,'LND Services'!$N$8:$N$182)+SUMIF(#REF!,$A643,#REF!)+SUMIF(#REF!,$A643,#REF!)+SUMIF(AG!$A$8:$A$175,$A643,AG!$N$8:$N$175)+SUMIF('Spare Parts'!$A$8:$A$184,$A643,'Spare Parts'!$J$8:$J$184)</f>
        <v>#REF!</v>
      </c>
    </row>
    <row r="644" spans="1:14" x14ac:dyDescent="0.25">
      <c r="A644" s="108" t="s">
        <v>2498</v>
      </c>
      <c r="B644" s="57" t="s">
        <v>2499</v>
      </c>
      <c r="C644" s="102" t="s">
        <v>2500</v>
      </c>
      <c r="D644" s="292">
        <v>4794.21</v>
      </c>
      <c r="E644" s="295">
        <v>4794.21</v>
      </c>
      <c r="F644" s="245">
        <v>0</v>
      </c>
      <c r="G644" s="106" t="s">
        <v>1457</v>
      </c>
      <c r="H644" s="106">
        <v>1</v>
      </c>
      <c r="I644" s="106" t="s">
        <v>1776</v>
      </c>
      <c r="J644" s="106" t="s">
        <v>1097</v>
      </c>
      <c r="K644" s="106">
        <v>24</v>
      </c>
      <c r="L644" s="107">
        <v>8.1999999999999993</v>
      </c>
      <c r="M644" s="106" t="s">
        <v>1772</v>
      </c>
      <c r="N644" s="239" t="e">
        <f>SUMIF('Low Volume Irrigation'!$A$8:$A$212,$A644,'Low Volume Irrigation'!$N$8:$N$212)+SUMIF('Spray heads &amp; Nozzles'!$A$8:$A$202,$A644,'Spray heads &amp; Nozzles'!$N$8:$N$202)+SUMIF('Rotors &amp; Nozzles'!$A$8:$A$215,$A644,'Rotors &amp; Nozzles'!$N$8:$N$215)+SUMIF('Valves &amp; Acc.'!$A$8:$A$200,$A644,'Valves &amp; Acc.'!$N$8:$N$200)+SUMIF(Controllers!$A$8:$A$209,$A644,Controllers!$N$8:$N$209)+SUMIF('Central Control Systems'!$A$8:$A$198,$A644,'Central Control Systems'!$N$8:$N$198)+SUMIF('LND Services'!$A$8:$A$182,$A644,'LND Services'!$N$8:$N$182)+SUMIF(#REF!,$A644,#REF!)+SUMIF(#REF!,$A644,#REF!)+SUMIF(AG!$A$8:$A$175,$A644,AG!$N$8:$N$175)+SUMIF('Spare Parts'!$A$8:$A$184,$A644,'Spare Parts'!$J$8:$J$184)</f>
        <v>#REF!</v>
      </c>
    </row>
    <row r="645" spans="1:14" x14ac:dyDescent="0.25">
      <c r="A645" s="108" t="s">
        <v>519</v>
      </c>
      <c r="B645" s="57" t="s">
        <v>1510</v>
      </c>
      <c r="C645" s="102" t="s">
        <v>1511</v>
      </c>
      <c r="D645" s="292">
        <v>2998.55</v>
      </c>
      <c r="E645" s="295">
        <v>2855.76</v>
      </c>
      <c r="F645" s="245">
        <v>5.0000700338964039E-2</v>
      </c>
      <c r="G645" s="106" t="s">
        <v>1457</v>
      </c>
      <c r="H645" s="106">
        <v>1</v>
      </c>
      <c r="I645" s="106" t="s">
        <v>1776</v>
      </c>
      <c r="J645" s="106" t="s">
        <v>1096</v>
      </c>
      <c r="K645" s="106">
        <v>260</v>
      </c>
      <c r="L645" s="107">
        <v>2.1</v>
      </c>
      <c r="M645" s="106" t="s">
        <v>1772</v>
      </c>
      <c r="N645" s="239" t="e">
        <f>SUMIF('Low Volume Irrigation'!$A$8:$A$212,$A645,'Low Volume Irrigation'!$N$8:$N$212)+SUMIF('Spray heads &amp; Nozzles'!$A$8:$A$202,$A645,'Spray heads &amp; Nozzles'!$N$8:$N$202)+SUMIF('Rotors &amp; Nozzles'!$A$8:$A$215,$A645,'Rotors &amp; Nozzles'!$N$8:$N$215)+SUMIF('Valves &amp; Acc.'!$A$8:$A$200,$A645,'Valves &amp; Acc.'!$N$8:$N$200)+SUMIF(Controllers!$A$8:$A$209,$A645,Controllers!$N$8:$N$209)+SUMIF('Central Control Systems'!$A$8:$A$198,$A645,'Central Control Systems'!$N$8:$N$198)+SUMIF('LND Services'!$A$8:$A$182,$A645,'LND Services'!$N$8:$N$182)+SUMIF(#REF!,$A645,#REF!)+SUMIF(#REF!,$A645,#REF!)+SUMIF(AG!$A$8:$A$175,$A645,AG!$N$8:$N$175)+SUMIF('Spare Parts'!$A$8:$A$184,$A645,'Spare Parts'!$J$8:$J$184)</f>
        <v>#REF!</v>
      </c>
    </row>
    <row r="646" spans="1:14" ht="25.5" x14ac:dyDescent="0.25">
      <c r="A646" s="108" t="s">
        <v>2186</v>
      </c>
      <c r="B646" s="57" t="s">
        <v>2189</v>
      </c>
      <c r="C646" s="102" t="s">
        <v>2571</v>
      </c>
      <c r="D646" s="292">
        <v>3053.29</v>
      </c>
      <c r="E646" s="295">
        <v>3053.29</v>
      </c>
      <c r="F646" s="245">
        <v>0</v>
      </c>
      <c r="G646" s="106" t="s">
        <v>1457</v>
      </c>
      <c r="H646" s="106">
        <v>1</v>
      </c>
      <c r="I646" s="106" t="s">
        <v>1776</v>
      </c>
      <c r="J646" s="106" t="s">
        <v>667</v>
      </c>
      <c r="K646" s="106">
        <v>180</v>
      </c>
      <c r="L646" s="107">
        <v>2.1</v>
      </c>
      <c r="M646" s="106" t="s">
        <v>1771</v>
      </c>
      <c r="N646" s="239" t="e">
        <f>SUMIF('Low Volume Irrigation'!$A$8:$A$212,$A646,'Low Volume Irrigation'!$N$8:$N$212)+SUMIF('Spray heads &amp; Nozzles'!$A$8:$A$202,$A646,'Spray heads &amp; Nozzles'!$N$8:$N$202)+SUMIF('Rotors &amp; Nozzles'!$A$8:$A$215,$A646,'Rotors &amp; Nozzles'!$N$8:$N$215)+SUMIF('Valves &amp; Acc.'!$A$8:$A$200,$A646,'Valves &amp; Acc.'!$N$8:$N$200)+SUMIF(Controllers!$A$8:$A$209,$A646,Controllers!$N$8:$N$209)+SUMIF('Central Control Systems'!$A$8:$A$198,$A646,'Central Control Systems'!$N$8:$N$198)+SUMIF('LND Services'!$A$8:$A$182,$A646,'LND Services'!$N$8:$N$182)+SUMIF(#REF!,$A646,#REF!)+SUMIF(#REF!,$A646,#REF!)+SUMIF(AG!$A$8:$A$175,$A646,AG!$N$8:$N$175)+SUMIF('Spare Parts'!$A$8:$A$184,$A646,'Spare Parts'!$J$8:$J$184)</f>
        <v>#REF!</v>
      </c>
    </row>
    <row r="647" spans="1:14" ht="25.5" x14ac:dyDescent="0.25">
      <c r="A647" s="108" t="s">
        <v>2438</v>
      </c>
      <c r="B647" s="57" t="s">
        <v>2439</v>
      </c>
      <c r="C647" s="102" t="s">
        <v>2570</v>
      </c>
      <c r="D647" s="292">
        <v>3053.29</v>
      </c>
      <c r="E647" s="295">
        <v>3053.29</v>
      </c>
      <c r="F647" s="245">
        <v>0</v>
      </c>
      <c r="G647" s="106" t="s">
        <v>1457</v>
      </c>
      <c r="H647" s="106">
        <v>1</v>
      </c>
      <c r="I647" s="106" t="s">
        <v>1776</v>
      </c>
      <c r="J647" s="106">
        <v>1</v>
      </c>
      <c r="K647" s="106">
        <v>1</v>
      </c>
      <c r="L647" s="107">
        <v>1</v>
      </c>
      <c r="M647" s="106" t="s">
        <v>1771</v>
      </c>
      <c r="N647" s="239" t="e">
        <f>SUMIF('Low Volume Irrigation'!$A$8:$A$212,$A647,'Low Volume Irrigation'!$N$8:$N$212)+SUMIF('Spray heads &amp; Nozzles'!$A$8:$A$202,$A647,'Spray heads &amp; Nozzles'!$N$8:$N$202)+SUMIF('Rotors &amp; Nozzles'!$A$8:$A$215,$A647,'Rotors &amp; Nozzles'!$N$8:$N$215)+SUMIF('Valves &amp; Acc.'!$A$8:$A$200,$A647,'Valves &amp; Acc.'!$N$8:$N$200)+SUMIF(Controllers!$A$8:$A$209,$A647,Controllers!$N$8:$N$209)+SUMIF('Central Control Systems'!$A$8:$A$198,$A647,'Central Control Systems'!$N$8:$N$198)+SUMIF('LND Services'!$A$8:$A$182,$A647,'LND Services'!$N$8:$N$182)+SUMIF(#REF!,$A647,#REF!)+SUMIF(#REF!,$A647,#REF!)+SUMIF(AG!$A$8:$A$175,$A647,AG!$N$8:$N$175)+SUMIF('Spare Parts'!$A$8:$A$184,$A647,'Spare Parts'!$J$8:$J$184)</f>
        <v>#REF!</v>
      </c>
    </row>
    <row r="648" spans="1:14" ht="25.5" x14ac:dyDescent="0.25">
      <c r="A648" s="108" t="s">
        <v>2187</v>
      </c>
      <c r="B648" s="57" t="s">
        <v>2188</v>
      </c>
      <c r="C648" s="102" t="s">
        <v>2569</v>
      </c>
      <c r="D648" s="292">
        <v>1162.76</v>
      </c>
      <c r="E648" s="295">
        <v>1162.76</v>
      </c>
      <c r="F648" s="245">
        <v>0</v>
      </c>
      <c r="G648" s="106" t="s">
        <v>1457</v>
      </c>
      <c r="H648" s="106">
        <v>1</v>
      </c>
      <c r="I648" s="106" t="s">
        <v>1776</v>
      </c>
      <c r="J648" s="106" t="s">
        <v>667</v>
      </c>
      <c r="K648" s="106">
        <v>180</v>
      </c>
      <c r="L648" s="107">
        <v>3.1</v>
      </c>
      <c r="M648" s="106" t="s">
        <v>1771</v>
      </c>
      <c r="N648" s="239" t="e">
        <f>SUMIF('Low Volume Irrigation'!$A$8:$A$212,$A648,'Low Volume Irrigation'!$N$8:$N$212)+SUMIF('Spray heads &amp; Nozzles'!$A$8:$A$202,$A648,'Spray heads &amp; Nozzles'!$N$8:$N$202)+SUMIF('Rotors &amp; Nozzles'!$A$8:$A$215,$A648,'Rotors &amp; Nozzles'!$N$8:$N$215)+SUMIF('Valves &amp; Acc.'!$A$8:$A$200,$A648,'Valves &amp; Acc.'!$N$8:$N$200)+SUMIF(Controllers!$A$8:$A$209,$A648,Controllers!$N$8:$N$209)+SUMIF('Central Control Systems'!$A$8:$A$198,$A648,'Central Control Systems'!$N$8:$N$198)+SUMIF('LND Services'!$A$8:$A$182,$A648,'LND Services'!$N$8:$N$182)+SUMIF(#REF!,$A648,#REF!)+SUMIF(#REF!,$A648,#REF!)+SUMIF(AG!$A$8:$A$175,$A648,AG!$N$8:$N$175)+SUMIF('Spare Parts'!$A$8:$A$184,$A648,'Spare Parts'!$J$8:$J$184)</f>
        <v>#REF!</v>
      </c>
    </row>
    <row r="649" spans="1:14" ht="25.5" x14ac:dyDescent="0.25">
      <c r="A649" s="108" t="s">
        <v>505</v>
      </c>
      <c r="B649" s="57" t="s">
        <v>1488</v>
      </c>
      <c r="C649" s="102" t="s">
        <v>1876</v>
      </c>
      <c r="D649" s="292">
        <v>163.4</v>
      </c>
      <c r="E649" s="295">
        <v>163.4</v>
      </c>
      <c r="F649" s="245">
        <v>0</v>
      </c>
      <c r="G649" s="106" t="s">
        <v>1457</v>
      </c>
      <c r="H649" s="106">
        <v>1</v>
      </c>
      <c r="I649" s="106" t="s">
        <v>1776</v>
      </c>
      <c r="J649" s="106">
        <v>6</v>
      </c>
      <c r="K649" s="106">
        <v>540</v>
      </c>
      <c r="L649" s="107">
        <v>1</v>
      </c>
      <c r="M649" s="106" t="s">
        <v>1772</v>
      </c>
      <c r="N649" s="239" t="e">
        <f>SUMIF('Low Volume Irrigation'!$A$8:$A$212,$A649,'Low Volume Irrigation'!$N$8:$N$212)+SUMIF('Spray heads &amp; Nozzles'!$A$8:$A$202,$A649,'Spray heads &amp; Nozzles'!$N$8:$N$202)+SUMIF('Rotors &amp; Nozzles'!$A$8:$A$215,$A649,'Rotors &amp; Nozzles'!$N$8:$N$215)+SUMIF('Valves &amp; Acc.'!$A$8:$A$200,$A649,'Valves &amp; Acc.'!$N$8:$N$200)+SUMIF(Controllers!$A$8:$A$209,$A649,Controllers!$N$8:$N$209)+SUMIF('Central Control Systems'!$A$8:$A$198,$A649,'Central Control Systems'!$N$8:$N$198)+SUMIF('LND Services'!$A$8:$A$182,$A649,'LND Services'!$N$8:$N$182)+SUMIF(#REF!,$A649,#REF!)+SUMIF(#REF!,$A649,#REF!)+SUMIF(AG!$A$8:$A$175,$A649,AG!$N$8:$N$175)+SUMIF('Spare Parts'!$A$8:$A$184,$A649,'Spare Parts'!$J$8:$J$184)</f>
        <v>#REF!</v>
      </c>
    </row>
    <row r="650" spans="1:14" ht="25.5" x14ac:dyDescent="0.25">
      <c r="A650" s="108" t="s">
        <v>506</v>
      </c>
      <c r="B650" s="57" t="s">
        <v>1489</v>
      </c>
      <c r="C650" s="102" t="s">
        <v>1490</v>
      </c>
      <c r="D650" s="292">
        <v>859.91</v>
      </c>
      <c r="E650" s="295">
        <v>859.91</v>
      </c>
      <c r="F650" s="245">
        <v>0</v>
      </c>
      <c r="G650" s="106" t="s">
        <v>1457</v>
      </c>
      <c r="H650" s="106">
        <v>1</v>
      </c>
      <c r="I650" s="106" t="s">
        <v>1776</v>
      </c>
      <c r="J650" s="106" t="s">
        <v>667</v>
      </c>
      <c r="K650" s="106">
        <v>180</v>
      </c>
      <c r="L650" s="107">
        <v>3.7</v>
      </c>
      <c r="M650" s="106" t="s">
        <v>1772</v>
      </c>
      <c r="N650" s="239" t="e">
        <f>SUMIF('Low Volume Irrigation'!$A$8:$A$212,$A650,'Low Volume Irrigation'!$N$8:$N$212)+SUMIF('Spray heads &amp; Nozzles'!$A$8:$A$202,$A650,'Spray heads &amp; Nozzles'!$N$8:$N$202)+SUMIF('Rotors &amp; Nozzles'!$A$8:$A$215,$A650,'Rotors &amp; Nozzles'!$N$8:$N$215)+SUMIF('Valves &amp; Acc.'!$A$8:$A$200,$A650,'Valves &amp; Acc.'!$N$8:$N$200)+SUMIF(Controllers!$A$8:$A$209,$A650,Controllers!$N$8:$N$209)+SUMIF('Central Control Systems'!$A$8:$A$198,$A650,'Central Control Systems'!$N$8:$N$198)+SUMIF('LND Services'!$A$8:$A$182,$A650,'LND Services'!$N$8:$N$182)+SUMIF(#REF!,$A650,#REF!)+SUMIF(#REF!,$A650,#REF!)+SUMIF(AG!$A$8:$A$175,$A650,AG!$N$8:$N$175)+SUMIF('Spare Parts'!$A$8:$A$184,$A650,'Spare Parts'!$J$8:$J$184)</f>
        <v>#REF!</v>
      </c>
    </row>
    <row r="651" spans="1:14" x14ac:dyDescent="0.25">
      <c r="A651" s="108" t="s">
        <v>2147</v>
      </c>
      <c r="B651" s="57" t="s">
        <v>2148</v>
      </c>
      <c r="C651" s="102" t="s">
        <v>2149</v>
      </c>
      <c r="D651" s="292">
        <v>401.81</v>
      </c>
      <c r="E651" s="295">
        <v>401.81</v>
      </c>
      <c r="F651" s="245">
        <v>0</v>
      </c>
      <c r="G651" s="106" t="s">
        <v>1457</v>
      </c>
      <c r="H651" s="106">
        <v>1</v>
      </c>
      <c r="I651" s="106" t="s">
        <v>1776</v>
      </c>
      <c r="J651" s="106">
        <v>6</v>
      </c>
      <c r="K651" s="106">
        <v>120</v>
      </c>
      <c r="L651" s="107">
        <v>1</v>
      </c>
      <c r="M651" s="106" t="s">
        <v>1772</v>
      </c>
      <c r="N651" s="239" t="e">
        <f>SUMIF('Low Volume Irrigation'!$A$8:$A$212,$A651,'Low Volume Irrigation'!$N$8:$N$212)+SUMIF('Spray heads &amp; Nozzles'!$A$8:$A$202,$A651,'Spray heads &amp; Nozzles'!$N$8:$N$202)+SUMIF('Rotors &amp; Nozzles'!$A$8:$A$215,$A651,'Rotors &amp; Nozzles'!$N$8:$N$215)+SUMIF('Valves &amp; Acc.'!$A$8:$A$200,$A651,'Valves &amp; Acc.'!$N$8:$N$200)+SUMIF(Controllers!$A$8:$A$209,$A651,Controllers!$N$8:$N$209)+SUMIF('Central Control Systems'!$A$8:$A$198,$A651,'Central Control Systems'!$N$8:$N$198)+SUMIF('LND Services'!$A$8:$A$182,$A651,'LND Services'!$N$8:$N$182)+SUMIF(#REF!,$A651,#REF!)+SUMIF(#REF!,$A651,#REF!)+SUMIF(AG!$A$8:$A$175,$A651,AG!$N$8:$N$175)+SUMIF('Spare Parts'!$A$8:$A$184,$A651,'Spare Parts'!$J$8:$J$184)</f>
        <v>#REF!</v>
      </c>
    </row>
  </sheetData>
  <sheetProtection formatCells="0" formatColumns="0" formatRows="0" insertColumns="0" insertRows="0" deleteColumns="0" deleteRows="0" sort="0" autoFilter="0" pivotTables="0"/>
  <autoFilter ref="A2:N651" xr:uid="{00000000-0001-0000-0E00-000000000000}">
    <sortState xmlns:xlrd2="http://schemas.microsoft.com/office/spreadsheetml/2017/richdata2" ref="A3:N651">
      <sortCondition ref="G2:G651"/>
    </sortState>
  </autoFilter>
  <phoneticPr fontId="44" type="noConversion"/>
  <conditionalFormatting sqref="A156">
    <cfRule type="duplicateValues" dxfId="6" priority="15"/>
  </conditionalFormatting>
  <conditionalFormatting sqref="A184:A546 A3:A182">
    <cfRule type="duplicateValues" dxfId="5" priority="1156"/>
  </conditionalFormatting>
  <conditionalFormatting sqref="A184:A651 A3:A182">
    <cfRule type="duplicateValues" dxfId="4" priority="1159"/>
  </conditionalFormatting>
  <conditionalFormatting sqref="A300:A304">
    <cfRule type="duplicateValues" dxfId="3" priority="12"/>
  </conditionalFormatting>
  <conditionalFormatting sqref="A388:A390">
    <cfRule type="duplicateValues" dxfId="2" priority="10"/>
  </conditionalFormatting>
  <conditionalFormatting sqref="A391:A394">
    <cfRule type="duplicateValues" dxfId="1" priority="960"/>
  </conditionalFormatting>
  <conditionalFormatting sqref="A395">
    <cfRule type="duplicateValues" dxfId="0" priority="958"/>
  </conditionalFormatting>
  <pageMargins left="0.23622047244094491" right="0.23622047244094491" top="0.74803149606299213" bottom="0.74803149606299213" header="0.31496062992125984" footer="0.31496062992125984"/>
  <pageSetup paperSize="9" scale="54" fitToHeight="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2">
    <pageSetUpPr fitToPage="1"/>
  </sheetPr>
  <dimension ref="A1:V172"/>
  <sheetViews>
    <sheetView workbookViewId="0">
      <pane ySplit="11" topLeftCell="A12" activePane="bottomLeft" state="frozen"/>
      <selection pane="bottomLeft" activeCell="A7" sqref="A7"/>
    </sheetView>
  </sheetViews>
  <sheetFormatPr defaultColWidth="11.5703125" defaultRowHeight="15" x14ac:dyDescent="0.25"/>
  <cols>
    <col min="1" max="1" width="5.85546875" style="37" customWidth="1"/>
    <col min="2" max="2" width="2" style="37" customWidth="1"/>
    <col min="3" max="3" width="145" style="7" customWidth="1"/>
    <col min="4" max="4" width="11.5703125" style="17" customWidth="1"/>
    <col min="5" max="5" width="11.5703125" style="4" customWidth="1"/>
    <col min="6" max="6" width="8" style="4" bestFit="1" customWidth="1"/>
    <col min="7" max="7" width="11" style="4" customWidth="1"/>
    <col min="8" max="8" width="9.7109375" style="4" customWidth="1"/>
    <col min="9" max="9" width="13.28515625" style="17" customWidth="1"/>
    <col min="10" max="13" width="11.5703125" style="1"/>
    <col min="14" max="14" width="65.85546875" style="7" customWidth="1"/>
    <col min="15" max="16384" width="11.5703125" style="1"/>
  </cols>
  <sheetData>
    <row r="1" spans="1:22" x14ac:dyDescent="0.25">
      <c r="A1" s="88" t="s">
        <v>3</v>
      </c>
      <c r="C1" s="85"/>
      <c r="D1" s="5"/>
      <c r="E1" s="5"/>
      <c r="F1" s="5"/>
      <c r="G1" s="5"/>
      <c r="H1" s="5"/>
      <c r="I1" s="5"/>
      <c r="J1" s="5"/>
    </row>
    <row r="2" spans="1:22" x14ac:dyDescent="0.25">
      <c r="C2" s="85"/>
      <c r="D2" s="5"/>
      <c r="E2" s="5"/>
      <c r="F2" s="5"/>
      <c r="G2" s="5"/>
      <c r="H2" s="5"/>
      <c r="I2" s="5"/>
      <c r="J2" s="5"/>
    </row>
    <row r="3" spans="1:22" x14ac:dyDescent="0.25">
      <c r="C3" s="85"/>
      <c r="D3" s="5"/>
      <c r="E3" s="5"/>
      <c r="F3" s="5"/>
      <c r="G3" s="5"/>
      <c r="H3" s="5"/>
      <c r="I3" s="5"/>
      <c r="J3" s="5"/>
    </row>
    <row r="4" spans="1:22" x14ac:dyDescent="0.25">
      <c r="C4" s="85"/>
      <c r="D4" s="5"/>
      <c r="E4" s="5"/>
      <c r="F4" s="5"/>
      <c r="G4" s="5"/>
      <c r="H4" s="5"/>
      <c r="I4" s="5"/>
      <c r="J4" s="5"/>
    </row>
    <row r="5" spans="1:22" x14ac:dyDescent="0.25">
      <c r="C5" s="85"/>
      <c r="D5"/>
      <c r="E5" s="86"/>
      <c r="F5" s="87"/>
      <c r="G5" s="88"/>
      <c r="H5" s="88"/>
      <c r="I5" s="85"/>
      <c r="J5"/>
    </row>
    <row r="6" spans="1:22" x14ac:dyDescent="0.25">
      <c r="A6" s="165" t="s">
        <v>1665</v>
      </c>
      <c r="B6" s="165"/>
      <c r="E6" s="22"/>
      <c r="F6" s="80"/>
      <c r="I6" s="33"/>
      <c r="N6" s="155"/>
    </row>
    <row r="7" spans="1:22" s="115" customFormat="1" ht="18.75" x14ac:dyDescent="0.3">
      <c r="A7" s="166" t="s">
        <v>1</v>
      </c>
      <c r="B7" s="120"/>
      <c r="C7" s="7"/>
      <c r="D7" s="7"/>
      <c r="E7" s="22"/>
      <c r="F7" s="80"/>
      <c r="G7" s="4"/>
      <c r="H7" s="4"/>
      <c r="I7" s="5"/>
      <c r="J7" s="5"/>
      <c r="N7" s="116"/>
    </row>
    <row r="8" spans="1:22" s="95" customFormat="1" ht="12.75" x14ac:dyDescent="0.2">
      <c r="A8" s="130"/>
      <c r="B8" s="130"/>
      <c r="C8" s="153"/>
      <c r="D8" s="95" t="s">
        <v>2</v>
      </c>
      <c r="E8" s="95" t="s">
        <v>2526</v>
      </c>
      <c r="G8" s="173"/>
      <c r="H8" s="96"/>
      <c r="I8" s="156"/>
      <c r="J8" s="156"/>
      <c r="N8" s="153"/>
    </row>
    <row r="9" spans="1:22" s="95" customFormat="1" ht="12.75" x14ac:dyDescent="0.2">
      <c r="A9" s="130"/>
      <c r="B9" s="130"/>
      <c r="C9" s="153"/>
      <c r="D9" s="95" t="s">
        <v>567</v>
      </c>
      <c r="E9" s="95" t="s">
        <v>2455</v>
      </c>
      <c r="F9" s="156"/>
      <c r="G9" s="156"/>
      <c r="H9" s="156"/>
      <c r="I9" s="154"/>
      <c r="N9" s="153"/>
    </row>
    <row r="10" spans="1:22" s="115" customFormat="1" ht="18.75" x14ac:dyDescent="0.3">
      <c r="A10" s="167" t="s">
        <v>2730</v>
      </c>
      <c r="B10" s="120"/>
      <c r="C10" s="116"/>
      <c r="D10" s="95" t="s">
        <v>3</v>
      </c>
      <c r="E10" s="96">
        <v>46118</v>
      </c>
      <c r="F10" s="160"/>
      <c r="G10" s="160"/>
      <c r="H10" s="160"/>
      <c r="I10" s="161"/>
      <c r="N10" s="116"/>
    </row>
    <row r="11" spans="1:22" s="132" customFormat="1" ht="13.5" thickBot="1" x14ac:dyDescent="0.25">
      <c r="A11" s="168"/>
      <c r="B11" s="168"/>
      <c r="C11" s="93"/>
      <c r="D11" s="169"/>
      <c r="E11" s="94"/>
      <c r="F11" s="94"/>
      <c r="G11" s="170"/>
      <c r="H11" s="170"/>
      <c r="I11" s="171"/>
      <c r="J11" s="172"/>
      <c r="K11" s="172"/>
      <c r="L11" s="172"/>
      <c r="M11" s="172"/>
      <c r="N11" s="82"/>
    </row>
    <row r="12" spans="1:22" s="61" customFormat="1" ht="16.5" thickTop="1" x14ac:dyDescent="0.25">
      <c r="A12" s="58" t="s">
        <v>578</v>
      </c>
      <c r="B12" s="59" t="s">
        <v>579</v>
      </c>
      <c r="C12" s="83" t="s">
        <v>1567</v>
      </c>
      <c r="D12" s="84"/>
      <c r="E12" s="84"/>
      <c r="F12" s="84"/>
      <c r="G12" s="84"/>
      <c r="H12" s="84"/>
      <c r="I12" s="84"/>
      <c r="J12" s="84"/>
      <c r="K12" s="84"/>
      <c r="L12" s="84"/>
      <c r="M12" s="84"/>
      <c r="N12" s="60"/>
    </row>
    <row r="13" spans="1:22" s="55" customFormat="1" ht="12.75" x14ac:dyDescent="0.2">
      <c r="A13" s="42" t="s">
        <v>580</v>
      </c>
      <c r="B13" s="52" t="s">
        <v>581</v>
      </c>
      <c r="C13" s="82" t="s">
        <v>1568</v>
      </c>
      <c r="D13" s="82"/>
      <c r="E13" s="82"/>
      <c r="F13" s="82"/>
      <c r="G13" s="82"/>
      <c r="H13" s="82"/>
      <c r="I13" s="82"/>
      <c r="J13" s="82"/>
      <c r="K13" s="82"/>
      <c r="L13" s="82"/>
      <c r="M13" s="82"/>
      <c r="N13" s="53"/>
      <c r="O13" s="54"/>
      <c r="P13" s="54"/>
      <c r="Q13" s="54"/>
      <c r="R13" s="54"/>
      <c r="S13" s="54"/>
      <c r="T13" s="54"/>
      <c r="U13" s="54"/>
      <c r="V13" s="54"/>
    </row>
    <row r="14" spans="1:22" s="69" customFormat="1" ht="56.25" x14ac:dyDescent="0.2">
      <c r="A14" s="65" t="s">
        <v>582</v>
      </c>
      <c r="B14" s="66"/>
      <c r="C14" s="67" t="s">
        <v>1668</v>
      </c>
      <c r="D14" s="67"/>
      <c r="E14" s="67"/>
      <c r="F14" s="67"/>
      <c r="G14" s="67"/>
      <c r="H14" s="67"/>
      <c r="I14" s="67"/>
      <c r="J14" s="67"/>
      <c r="K14" s="67"/>
      <c r="L14" s="67"/>
      <c r="M14" s="67"/>
      <c r="N14" s="67"/>
      <c r="O14" s="68"/>
      <c r="P14" s="68"/>
      <c r="Q14" s="68"/>
      <c r="R14" s="68"/>
      <c r="S14" s="68"/>
      <c r="T14" s="68"/>
      <c r="U14" s="68"/>
      <c r="V14" s="68"/>
    </row>
    <row r="15" spans="1:22" s="57" customFormat="1" ht="12.75" x14ac:dyDescent="0.2">
      <c r="A15" s="42" t="s">
        <v>583</v>
      </c>
      <c r="B15" s="52" t="s">
        <v>581</v>
      </c>
      <c r="C15" s="82" t="s">
        <v>1569</v>
      </c>
      <c r="D15" s="82"/>
      <c r="E15" s="82"/>
      <c r="F15" s="82"/>
      <c r="G15" s="82"/>
      <c r="H15" s="82"/>
      <c r="I15" s="82"/>
      <c r="J15" s="82"/>
      <c r="K15" s="82"/>
      <c r="L15" s="82"/>
      <c r="M15" s="82"/>
      <c r="N15" s="53"/>
      <c r="O15" s="54"/>
      <c r="P15" s="54"/>
      <c r="Q15" s="54"/>
      <c r="R15" s="54"/>
      <c r="S15" s="54"/>
      <c r="T15" s="54"/>
      <c r="U15" s="54"/>
      <c r="V15" s="54"/>
    </row>
    <row r="16" spans="1:22" s="69" customFormat="1" ht="56.25" x14ac:dyDescent="0.2">
      <c r="A16" s="65" t="s">
        <v>584</v>
      </c>
      <c r="B16" s="66"/>
      <c r="C16" s="67" t="s">
        <v>1669</v>
      </c>
      <c r="D16" s="67"/>
      <c r="E16" s="67"/>
      <c r="F16" s="67"/>
      <c r="G16" s="67"/>
      <c r="H16" s="67"/>
      <c r="I16" s="67"/>
      <c r="J16" s="67"/>
      <c r="K16" s="67"/>
      <c r="L16" s="67"/>
      <c r="M16" s="67"/>
      <c r="N16" s="67"/>
      <c r="O16" s="68"/>
      <c r="P16" s="68"/>
      <c r="Q16" s="68"/>
      <c r="R16" s="68"/>
      <c r="S16" s="68"/>
      <c r="T16" s="68"/>
      <c r="U16" s="68"/>
      <c r="V16" s="68"/>
    </row>
    <row r="17" spans="1:22" s="56" customFormat="1" ht="12.75" x14ac:dyDescent="0.2">
      <c r="A17" s="42" t="s">
        <v>585</v>
      </c>
      <c r="B17" s="52" t="s">
        <v>581</v>
      </c>
      <c r="C17" s="82" t="s">
        <v>1570</v>
      </c>
      <c r="D17" s="82"/>
      <c r="E17" s="82"/>
      <c r="F17" s="82"/>
      <c r="G17" s="82"/>
      <c r="H17" s="82"/>
      <c r="I17" s="82"/>
      <c r="J17" s="82"/>
      <c r="K17" s="82"/>
      <c r="L17" s="82"/>
      <c r="M17" s="82"/>
    </row>
    <row r="18" spans="1:22" s="70" customFormat="1" ht="67.5" x14ac:dyDescent="0.2">
      <c r="A18" s="65" t="s">
        <v>586</v>
      </c>
      <c r="B18" s="66"/>
      <c r="C18" s="67" t="s">
        <v>2156</v>
      </c>
      <c r="D18" s="67"/>
      <c r="E18" s="67"/>
      <c r="F18" s="67"/>
      <c r="G18" s="67"/>
      <c r="H18" s="67"/>
      <c r="I18" s="67"/>
      <c r="J18" s="67"/>
      <c r="K18" s="67"/>
      <c r="L18" s="67"/>
      <c r="M18" s="67"/>
      <c r="N18" s="67"/>
      <c r="O18" s="68"/>
      <c r="P18" s="68"/>
      <c r="Q18" s="68"/>
      <c r="R18" s="68"/>
      <c r="S18" s="68"/>
      <c r="T18" s="68"/>
      <c r="U18" s="68"/>
      <c r="V18" s="68"/>
    </row>
    <row r="19" spans="1:22" s="57" customFormat="1" ht="12.75" x14ac:dyDescent="0.2">
      <c r="A19" s="42" t="s">
        <v>587</v>
      </c>
      <c r="B19" s="52" t="s">
        <v>581</v>
      </c>
      <c r="C19" s="82" t="s">
        <v>1571</v>
      </c>
      <c r="D19" s="82"/>
      <c r="E19" s="82"/>
      <c r="F19" s="82"/>
      <c r="G19" s="82"/>
      <c r="H19" s="82"/>
      <c r="I19" s="82"/>
      <c r="J19" s="82"/>
      <c r="K19" s="82"/>
      <c r="L19" s="82"/>
      <c r="M19" s="82"/>
      <c r="N19" s="53"/>
      <c r="O19" s="54"/>
      <c r="P19" s="54"/>
      <c r="Q19" s="54"/>
      <c r="R19" s="54"/>
      <c r="S19" s="54"/>
      <c r="T19" s="54"/>
      <c r="U19" s="54"/>
      <c r="V19" s="54"/>
    </row>
    <row r="20" spans="1:22" s="68" customFormat="1" ht="90" x14ac:dyDescent="0.2">
      <c r="A20" s="65" t="s">
        <v>588</v>
      </c>
      <c r="B20" s="66"/>
      <c r="C20" s="67" t="s">
        <v>1791</v>
      </c>
      <c r="D20" s="67"/>
      <c r="E20" s="67"/>
      <c r="F20" s="67"/>
      <c r="G20" s="67"/>
      <c r="H20" s="67"/>
      <c r="I20" s="67"/>
      <c r="J20" s="67"/>
      <c r="K20" s="67"/>
      <c r="L20" s="67"/>
      <c r="M20" s="67"/>
    </row>
    <row r="21" spans="1:22" s="55" customFormat="1" ht="12.75" x14ac:dyDescent="0.2">
      <c r="A21" s="42" t="s">
        <v>589</v>
      </c>
      <c r="B21" s="52" t="s">
        <v>581</v>
      </c>
      <c r="C21" s="82" t="s">
        <v>1572</v>
      </c>
      <c r="D21" s="82"/>
      <c r="E21" s="82"/>
      <c r="F21" s="82"/>
      <c r="G21" s="82"/>
      <c r="H21" s="82"/>
      <c r="I21" s="82"/>
      <c r="J21" s="82"/>
      <c r="K21" s="82"/>
      <c r="L21" s="82"/>
      <c r="M21" s="82"/>
      <c r="N21" s="53"/>
      <c r="O21" s="54"/>
      <c r="P21" s="54"/>
      <c r="Q21" s="54"/>
      <c r="R21" s="54"/>
      <c r="S21" s="54"/>
      <c r="T21" s="54"/>
      <c r="U21" s="54"/>
      <c r="V21" s="54"/>
    </row>
    <row r="22" spans="1:22" s="69" customFormat="1" ht="90" x14ac:dyDescent="0.2">
      <c r="A22" s="65" t="s">
        <v>590</v>
      </c>
      <c r="B22" s="66"/>
      <c r="C22" s="67" t="s">
        <v>1573</v>
      </c>
      <c r="D22" s="67"/>
      <c r="E22" s="67"/>
      <c r="F22" s="67"/>
      <c r="G22" s="67"/>
      <c r="H22" s="67"/>
      <c r="I22" s="67"/>
      <c r="J22" s="67"/>
      <c r="K22" s="67"/>
      <c r="L22" s="67"/>
      <c r="M22" s="67"/>
      <c r="N22" s="67"/>
      <c r="O22" s="68"/>
      <c r="P22" s="68"/>
      <c r="Q22" s="68"/>
      <c r="R22" s="68"/>
      <c r="S22" s="68"/>
      <c r="T22" s="68"/>
      <c r="U22" s="68"/>
      <c r="V22" s="68"/>
    </row>
    <row r="23" spans="1:22" s="57" customFormat="1" ht="12.75" x14ac:dyDescent="0.2">
      <c r="A23" s="42" t="s">
        <v>591</v>
      </c>
      <c r="B23" s="52" t="s">
        <v>581</v>
      </c>
      <c r="C23" s="82" t="s">
        <v>1574</v>
      </c>
      <c r="D23" s="82"/>
      <c r="E23" s="82"/>
      <c r="F23" s="82"/>
      <c r="G23" s="82"/>
      <c r="H23" s="82"/>
      <c r="I23" s="82"/>
      <c r="J23" s="82"/>
      <c r="K23" s="82"/>
      <c r="L23" s="82"/>
      <c r="M23" s="82"/>
      <c r="N23" s="53"/>
      <c r="O23" s="54"/>
      <c r="P23" s="54"/>
      <c r="Q23" s="54"/>
      <c r="R23" s="54"/>
      <c r="S23" s="54"/>
      <c r="T23" s="54"/>
      <c r="U23" s="54"/>
      <c r="V23" s="54"/>
    </row>
    <row r="24" spans="1:22" s="69" customFormat="1" ht="281.25" x14ac:dyDescent="0.2">
      <c r="A24" s="65" t="s">
        <v>592</v>
      </c>
      <c r="B24" s="66"/>
      <c r="C24" s="67" t="s">
        <v>2628</v>
      </c>
      <c r="D24" s="67"/>
      <c r="E24" s="67"/>
      <c r="F24" s="67"/>
      <c r="G24" s="67"/>
      <c r="H24" s="67"/>
      <c r="I24" s="67"/>
      <c r="J24" s="67"/>
      <c r="K24" s="67"/>
      <c r="L24" s="67"/>
      <c r="M24" s="67"/>
      <c r="N24" s="67"/>
      <c r="O24" s="68"/>
      <c r="P24" s="68"/>
      <c r="Q24" s="68"/>
      <c r="R24" s="68"/>
      <c r="S24" s="68"/>
      <c r="T24" s="68"/>
      <c r="U24" s="68"/>
      <c r="V24" s="68"/>
    </row>
    <row r="25" spans="1:22" s="57" customFormat="1" ht="12.75" x14ac:dyDescent="0.2">
      <c r="A25" s="42" t="s">
        <v>593</v>
      </c>
      <c r="B25" s="52" t="s">
        <v>581</v>
      </c>
      <c r="C25" s="82" t="s">
        <v>1575</v>
      </c>
      <c r="D25" s="82"/>
      <c r="E25" s="82"/>
      <c r="F25" s="82"/>
      <c r="G25" s="82"/>
      <c r="H25" s="82"/>
      <c r="I25" s="82"/>
      <c r="J25" s="82"/>
      <c r="K25" s="82"/>
      <c r="L25" s="82"/>
      <c r="M25" s="82"/>
      <c r="N25" s="53"/>
      <c r="O25" s="54"/>
      <c r="P25" s="54"/>
      <c r="Q25" s="54"/>
      <c r="R25" s="54"/>
      <c r="S25" s="54"/>
      <c r="T25" s="54"/>
      <c r="U25" s="54"/>
      <c r="V25" s="54"/>
    </row>
    <row r="26" spans="1:22" s="69" customFormat="1" ht="123.75" x14ac:dyDescent="0.2">
      <c r="A26" s="65" t="s">
        <v>594</v>
      </c>
      <c r="B26" s="66"/>
      <c r="C26" s="67" t="s">
        <v>2733</v>
      </c>
      <c r="D26" s="67"/>
      <c r="E26" s="67"/>
      <c r="F26" s="67"/>
      <c r="G26" s="67"/>
      <c r="H26" s="67"/>
      <c r="I26" s="67"/>
      <c r="J26" s="67"/>
      <c r="K26" s="67"/>
      <c r="L26" s="67"/>
      <c r="M26" s="67"/>
      <c r="N26" s="67"/>
      <c r="O26" s="68"/>
      <c r="P26" s="68"/>
      <c r="Q26" s="68"/>
      <c r="R26" s="68"/>
      <c r="S26" s="68"/>
      <c r="T26" s="68"/>
      <c r="U26" s="68"/>
      <c r="V26" s="68"/>
    </row>
    <row r="27" spans="1:22" s="68" customFormat="1" ht="101.25" x14ac:dyDescent="0.2">
      <c r="A27" s="65" t="s">
        <v>618</v>
      </c>
      <c r="B27" s="66"/>
      <c r="C27" s="67" t="s">
        <v>2343</v>
      </c>
      <c r="D27" s="67"/>
      <c r="E27" s="67"/>
      <c r="F27" s="67"/>
      <c r="G27" s="67"/>
      <c r="H27" s="67"/>
      <c r="I27" s="67"/>
      <c r="J27" s="67"/>
      <c r="K27" s="67"/>
      <c r="L27" s="67"/>
      <c r="M27" s="67"/>
      <c r="N27" s="67"/>
    </row>
    <row r="28" spans="1:22" s="68" customFormat="1" ht="123.75" x14ac:dyDescent="0.2">
      <c r="A28" s="65" t="s">
        <v>619</v>
      </c>
      <c r="B28" s="66"/>
      <c r="C28" s="67" t="s">
        <v>2157</v>
      </c>
      <c r="D28" s="67"/>
      <c r="E28" s="67"/>
      <c r="F28" s="67"/>
      <c r="G28" s="67"/>
      <c r="H28" s="67"/>
      <c r="I28" s="67"/>
      <c r="J28" s="67"/>
      <c r="K28" s="67"/>
      <c r="L28" s="67"/>
      <c r="M28" s="67"/>
      <c r="N28" s="67"/>
    </row>
    <row r="29" spans="1:22" s="56" customFormat="1" ht="12.75" x14ac:dyDescent="0.2">
      <c r="A29" s="42" t="s">
        <v>595</v>
      </c>
      <c r="B29" s="52" t="s">
        <v>581</v>
      </c>
      <c r="C29" s="82" t="s">
        <v>1576</v>
      </c>
      <c r="D29" s="82"/>
      <c r="E29" s="82"/>
      <c r="F29" s="82"/>
      <c r="G29" s="82"/>
      <c r="H29" s="82"/>
      <c r="I29" s="82"/>
      <c r="J29" s="82"/>
      <c r="K29" s="82"/>
      <c r="L29" s="82"/>
      <c r="M29" s="82"/>
    </row>
    <row r="30" spans="1:22" s="70" customFormat="1" ht="303.75" x14ac:dyDescent="0.2">
      <c r="A30" s="65" t="s">
        <v>596</v>
      </c>
      <c r="B30" s="66"/>
      <c r="C30" s="67" t="s">
        <v>2344</v>
      </c>
      <c r="D30" s="67"/>
      <c r="E30" s="67"/>
      <c r="F30" s="67"/>
      <c r="G30" s="67"/>
      <c r="H30" s="67"/>
      <c r="I30" s="67"/>
      <c r="J30" s="67"/>
      <c r="K30" s="67"/>
      <c r="L30" s="67"/>
      <c r="M30" s="67"/>
      <c r="N30" s="67"/>
      <c r="O30" s="68"/>
      <c r="P30" s="68"/>
      <c r="Q30" s="68"/>
      <c r="R30" s="68"/>
      <c r="S30" s="68"/>
      <c r="T30" s="68"/>
      <c r="U30" s="68"/>
      <c r="V30" s="68"/>
    </row>
    <row r="31" spans="1:22" s="57" customFormat="1" ht="12.75" x14ac:dyDescent="0.2">
      <c r="A31" s="42" t="s">
        <v>597</v>
      </c>
      <c r="B31" s="52" t="s">
        <v>581</v>
      </c>
      <c r="C31" s="82" t="s">
        <v>1577</v>
      </c>
      <c r="D31" s="82"/>
      <c r="E31" s="82"/>
      <c r="F31" s="82"/>
      <c r="G31" s="82"/>
      <c r="H31" s="82"/>
      <c r="I31" s="82"/>
      <c r="J31" s="82"/>
      <c r="K31" s="82"/>
      <c r="L31" s="82"/>
      <c r="M31" s="82"/>
      <c r="N31" s="53"/>
      <c r="O31" s="54"/>
      <c r="P31" s="54"/>
      <c r="Q31" s="54"/>
      <c r="R31" s="54"/>
      <c r="S31" s="54"/>
      <c r="T31" s="54"/>
      <c r="U31" s="54"/>
      <c r="V31" s="54"/>
    </row>
    <row r="32" spans="1:22" s="69" customFormat="1" ht="78.75" x14ac:dyDescent="0.2">
      <c r="A32" s="65" t="s">
        <v>598</v>
      </c>
      <c r="B32" s="66"/>
      <c r="C32" s="67" t="s">
        <v>2345</v>
      </c>
      <c r="D32" s="67"/>
      <c r="E32" s="67"/>
      <c r="F32" s="67"/>
      <c r="G32" s="67"/>
      <c r="H32" s="67"/>
      <c r="I32" s="67"/>
      <c r="J32" s="67"/>
      <c r="K32" s="67"/>
      <c r="L32" s="67"/>
      <c r="M32" s="67"/>
      <c r="N32" s="67"/>
      <c r="O32" s="68"/>
      <c r="P32" s="68"/>
      <c r="Q32" s="68"/>
      <c r="R32" s="68"/>
      <c r="S32" s="68"/>
      <c r="T32" s="68"/>
      <c r="U32" s="68"/>
      <c r="V32" s="68"/>
    </row>
    <row r="33" spans="1:22" s="56" customFormat="1" ht="12.75" x14ac:dyDescent="0.2">
      <c r="A33" s="42" t="s">
        <v>599</v>
      </c>
      <c r="B33" s="52" t="s">
        <v>581</v>
      </c>
      <c r="C33" s="82" t="s">
        <v>1578</v>
      </c>
      <c r="D33" s="82"/>
      <c r="E33" s="82"/>
      <c r="F33" s="82"/>
      <c r="G33" s="82"/>
      <c r="H33" s="82"/>
      <c r="I33" s="82"/>
      <c r="J33" s="82"/>
      <c r="K33" s="82"/>
      <c r="L33" s="82"/>
      <c r="M33" s="82"/>
    </row>
    <row r="34" spans="1:22" s="70" customFormat="1" ht="22.5" x14ac:dyDescent="0.2">
      <c r="A34" s="65" t="s">
        <v>600</v>
      </c>
      <c r="B34" s="66"/>
      <c r="C34" s="67" t="s">
        <v>1579</v>
      </c>
      <c r="D34" s="67"/>
      <c r="E34" s="67"/>
      <c r="F34" s="67"/>
      <c r="G34" s="67"/>
      <c r="H34" s="67"/>
      <c r="I34" s="67"/>
      <c r="J34" s="67"/>
      <c r="K34" s="67"/>
      <c r="L34" s="67"/>
      <c r="M34" s="67"/>
      <c r="N34" s="67"/>
      <c r="O34" s="68"/>
      <c r="P34" s="68"/>
      <c r="Q34" s="68"/>
      <c r="R34" s="68"/>
      <c r="S34" s="68"/>
      <c r="T34" s="68"/>
      <c r="U34" s="68"/>
      <c r="V34" s="68"/>
    </row>
    <row r="35" spans="1:22" s="57" customFormat="1" ht="12.75" x14ac:dyDescent="0.2">
      <c r="A35" s="42" t="s">
        <v>601</v>
      </c>
      <c r="B35" s="52" t="s">
        <v>581</v>
      </c>
      <c r="C35" s="82" t="s">
        <v>1580</v>
      </c>
      <c r="D35" s="82"/>
      <c r="E35" s="82"/>
      <c r="F35" s="82"/>
      <c r="G35" s="82"/>
      <c r="H35" s="82"/>
      <c r="I35" s="82"/>
      <c r="J35" s="82"/>
      <c r="K35" s="82"/>
      <c r="L35" s="82"/>
      <c r="M35" s="82"/>
      <c r="N35" s="53"/>
      <c r="O35" s="54"/>
      <c r="P35" s="54"/>
      <c r="Q35" s="54"/>
      <c r="R35" s="54"/>
      <c r="S35" s="54"/>
      <c r="T35" s="54"/>
      <c r="U35" s="54"/>
      <c r="V35" s="54"/>
    </row>
    <row r="36" spans="1:22" s="68" customFormat="1" ht="33.75" x14ac:dyDescent="0.2">
      <c r="A36" s="65" t="s">
        <v>602</v>
      </c>
      <c r="B36" s="66"/>
      <c r="C36" s="67" t="s">
        <v>2154</v>
      </c>
      <c r="D36" s="67"/>
      <c r="E36" s="67"/>
      <c r="F36" s="67"/>
      <c r="G36" s="67"/>
      <c r="H36" s="67"/>
      <c r="I36" s="67"/>
      <c r="J36" s="67"/>
      <c r="K36" s="67"/>
      <c r="L36" s="67"/>
      <c r="M36" s="67"/>
    </row>
    <row r="37" spans="1:22" s="68" customFormat="1" ht="12.75" x14ac:dyDescent="0.2">
      <c r="A37" s="42" t="s">
        <v>1670</v>
      </c>
      <c r="B37" s="66"/>
      <c r="C37" s="82" t="s">
        <v>1672</v>
      </c>
      <c r="D37" s="67"/>
      <c r="E37" s="67"/>
      <c r="F37" s="67"/>
      <c r="G37" s="67"/>
      <c r="H37" s="67"/>
      <c r="I37" s="67"/>
      <c r="J37" s="67"/>
      <c r="K37" s="67"/>
      <c r="L37" s="67"/>
      <c r="M37" s="67"/>
    </row>
    <row r="38" spans="1:22" s="68" customFormat="1" ht="11.25" x14ac:dyDescent="0.2">
      <c r="A38" s="65" t="s">
        <v>1671</v>
      </c>
      <c r="B38" s="66"/>
      <c r="C38" s="67" t="s">
        <v>2153</v>
      </c>
      <c r="D38" s="67"/>
      <c r="E38" s="67"/>
      <c r="F38" s="67"/>
      <c r="G38" s="67"/>
      <c r="H38" s="67"/>
      <c r="I38" s="67"/>
      <c r="J38" s="67"/>
      <c r="K38" s="67"/>
      <c r="L38" s="67"/>
      <c r="M38" s="67"/>
    </row>
    <row r="39" spans="1:22" s="64" customFormat="1" ht="15.75" x14ac:dyDescent="0.25">
      <c r="A39" s="59" t="s">
        <v>603</v>
      </c>
      <c r="B39" s="59" t="s">
        <v>579</v>
      </c>
      <c r="C39" s="60" t="s">
        <v>1581</v>
      </c>
      <c r="D39" s="60"/>
      <c r="E39" s="60"/>
      <c r="F39" s="60"/>
      <c r="G39" s="60"/>
      <c r="H39" s="60"/>
      <c r="I39" s="60"/>
      <c r="J39" s="60"/>
      <c r="K39" s="60"/>
      <c r="L39" s="60"/>
      <c r="M39" s="60"/>
      <c r="N39" s="62"/>
      <c r="O39" s="63"/>
      <c r="P39" s="63"/>
      <c r="Q39" s="63"/>
      <c r="R39" s="63"/>
      <c r="S39" s="63"/>
      <c r="T39" s="63"/>
      <c r="U39" s="63"/>
      <c r="V39" s="63"/>
    </row>
    <row r="40" spans="1:22" s="57" customFormat="1" ht="12.75" x14ac:dyDescent="0.2">
      <c r="A40" s="42" t="s">
        <v>604</v>
      </c>
      <c r="B40" s="52" t="s">
        <v>581</v>
      </c>
      <c r="C40" s="82" t="s">
        <v>1582</v>
      </c>
      <c r="D40" s="82"/>
      <c r="E40" s="82"/>
      <c r="F40" s="82"/>
      <c r="G40" s="82"/>
      <c r="H40" s="82"/>
      <c r="I40" s="82"/>
      <c r="J40" s="82"/>
      <c r="K40" s="82"/>
      <c r="L40" s="82"/>
      <c r="M40" s="82"/>
      <c r="N40" s="53"/>
      <c r="O40" s="54"/>
      <c r="P40" s="54"/>
      <c r="Q40" s="54"/>
      <c r="R40" s="54"/>
      <c r="S40" s="54"/>
      <c r="T40" s="54"/>
      <c r="U40" s="54"/>
      <c r="V40" s="54"/>
    </row>
    <row r="41" spans="1:22" s="69" customFormat="1" ht="33.75" x14ac:dyDescent="0.2">
      <c r="A41" s="65" t="s">
        <v>605</v>
      </c>
      <c r="B41" s="66"/>
      <c r="C41" s="67" t="s">
        <v>1583</v>
      </c>
      <c r="D41" s="67"/>
      <c r="E41" s="67"/>
      <c r="F41" s="67"/>
      <c r="G41" s="67"/>
      <c r="H41" s="67"/>
      <c r="I41" s="67"/>
      <c r="J41" s="67"/>
      <c r="K41" s="67"/>
      <c r="L41" s="67"/>
      <c r="M41" s="67"/>
      <c r="N41" s="67"/>
      <c r="O41" s="68"/>
      <c r="P41" s="68"/>
      <c r="Q41" s="68"/>
      <c r="R41" s="68"/>
      <c r="S41" s="68"/>
      <c r="T41" s="68"/>
      <c r="U41" s="68"/>
      <c r="V41" s="68"/>
    </row>
    <row r="42" spans="1:22" s="57" customFormat="1" ht="12.75" x14ac:dyDescent="0.2">
      <c r="A42" s="42" t="s">
        <v>606</v>
      </c>
      <c r="B42" s="52" t="s">
        <v>581</v>
      </c>
      <c r="C42" s="82" t="s">
        <v>1584</v>
      </c>
      <c r="D42" s="82"/>
      <c r="E42" s="82"/>
      <c r="F42" s="82"/>
      <c r="G42" s="82"/>
      <c r="H42" s="82"/>
      <c r="I42" s="82"/>
      <c r="J42" s="82"/>
      <c r="K42" s="82"/>
      <c r="L42" s="82"/>
      <c r="M42" s="82"/>
      <c r="N42" s="53"/>
      <c r="O42" s="54"/>
      <c r="P42" s="54"/>
      <c r="Q42" s="54"/>
      <c r="R42" s="54"/>
      <c r="S42" s="54"/>
      <c r="T42" s="54"/>
      <c r="U42" s="54"/>
      <c r="V42" s="54"/>
    </row>
    <row r="43" spans="1:22" s="69" customFormat="1" ht="123.75" x14ac:dyDescent="0.2">
      <c r="A43" s="65" t="s">
        <v>607</v>
      </c>
      <c r="B43" s="66"/>
      <c r="C43" s="67" t="s">
        <v>1673</v>
      </c>
      <c r="D43" s="67"/>
      <c r="E43" s="67"/>
      <c r="F43" s="67"/>
      <c r="G43" s="67"/>
      <c r="H43" s="67"/>
      <c r="I43" s="67"/>
      <c r="J43" s="67"/>
      <c r="K43" s="67"/>
      <c r="L43" s="67"/>
      <c r="M43" s="67"/>
      <c r="N43" s="67"/>
      <c r="O43" s="68"/>
      <c r="P43" s="68"/>
      <c r="Q43" s="68"/>
      <c r="R43" s="68"/>
      <c r="S43" s="68"/>
      <c r="T43" s="68"/>
      <c r="U43" s="68"/>
      <c r="V43" s="68"/>
    </row>
    <row r="44" spans="1:22" s="57" customFormat="1" ht="12.75" x14ac:dyDescent="0.2">
      <c r="A44" s="42" t="s">
        <v>608</v>
      </c>
      <c r="B44" s="52" t="s">
        <v>581</v>
      </c>
      <c r="C44" s="82" t="s">
        <v>1585</v>
      </c>
      <c r="D44" s="82"/>
      <c r="E44" s="82"/>
      <c r="F44" s="82"/>
      <c r="G44" s="82"/>
      <c r="H44" s="82"/>
      <c r="I44" s="82"/>
      <c r="J44" s="82"/>
      <c r="K44" s="82"/>
      <c r="L44" s="82"/>
      <c r="M44" s="82"/>
      <c r="N44" s="53"/>
      <c r="O44" s="54"/>
      <c r="P44" s="54"/>
      <c r="Q44" s="54"/>
      <c r="R44" s="54"/>
      <c r="S44" s="54"/>
      <c r="T44" s="54"/>
      <c r="U44" s="54"/>
      <c r="V44" s="54"/>
    </row>
    <row r="45" spans="1:22" s="69" customFormat="1" ht="33.75" x14ac:dyDescent="0.2">
      <c r="A45" s="65" t="s">
        <v>609</v>
      </c>
      <c r="B45" s="66"/>
      <c r="C45" s="67" t="s">
        <v>1586</v>
      </c>
      <c r="D45" s="67"/>
      <c r="E45" s="67"/>
      <c r="F45" s="67"/>
      <c r="G45" s="67"/>
      <c r="H45" s="67"/>
      <c r="I45" s="67"/>
      <c r="J45" s="67"/>
      <c r="K45" s="67"/>
      <c r="L45" s="67"/>
      <c r="M45" s="67"/>
      <c r="N45" s="67"/>
      <c r="O45" s="68"/>
      <c r="P45" s="68"/>
      <c r="Q45" s="68"/>
      <c r="R45" s="68"/>
      <c r="S45" s="68"/>
      <c r="T45" s="68"/>
      <c r="U45" s="68"/>
      <c r="V45" s="68"/>
    </row>
    <row r="46" spans="1:22" s="57" customFormat="1" ht="12.75" x14ac:dyDescent="0.2">
      <c r="A46" s="42" t="s">
        <v>610</v>
      </c>
      <c r="B46" s="52" t="s">
        <v>581</v>
      </c>
      <c r="C46" s="82" t="s">
        <v>1587</v>
      </c>
      <c r="D46" s="82"/>
      <c r="E46" s="82"/>
      <c r="F46" s="82"/>
      <c r="G46" s="82"/>
      <c r="H46" s="82"/>
      <c r="I46" s="82"/>
      <c r="J46" s="82"/>
      <c r="K46" s="82"/>
      <c r="L46" s="82"/>
      <c r="M46" s="82"/>
      <c r="N46" s="53"/>
      <c r="O46" s="54"/>
      <c r="P46" s="54"/>
      <c r="Q46" s="54"/>
      <c r="R46" s="54"/>
      <c r="S46" s="54"/>
      <c r="T46" s="54"/>
      <c r="U46" s="54"/>
      <c r="V46" s="54"/>
    </row>
    <row r="47" spans="1:22" s="68" customFormat="1" ht="33.75" x14ac:dyDescent="0.2">
      <c r="A47" s="65" t="s">
        <v>611</v>
      </c>
      <c r="B47" s="66"/>
      <c r="C47" s="67" t="s">
        <v>1588</v>
      </c>
      <c r="D47" s="67"/>
      <c r="E47" s="67"/>
      <c r="F47" s="67"/>
      <c r="G47" s="67"/>
      <c r="H47" s="67"/>
      <c r="I47" s="67"/>
      <c r="J47" s="67"/>
      <c r="K47" s="67"/>
      <c r="L47" s="67"/>
      <c r="M47" s="67"/>
      <c r="N47" s="67"/>
    </row>
    <row r="48" spans="1:22" s="55" customFormat="1" ht="12.75" x14ac:dyDescent="0.2">
      <c r="A48" s="42" t="s">
        <v>612</v>
      </c>
      <c r="B48" s="52" t="s">
        <v>581</v>
      </c>
      <c r="C48" s="82" t="s">
        <v>1589</v>
      </c>
      <c r="D48" s="82"/>
      <c r="E48" s="82"/>
      <c r="F48" s="82"/>
      <c r="G48" s="82"/>
      <c r="H48" s="82"/>
      <c r="I48" s="82"/>
      <c r="J48" s="82"/>
      <c r="K48" s="82"/>
      <c r="L48" s="82"/>
      <c r="M48" s="82"/>
      <c r="N48" s="53"/>
      <c r="O48" s="54"/>
      <c r="P48" s="54"/>
      <c r="Q48" s="54"/>
      <c r="R48" s="54"/>
      <c r="S48" s="54"/>
      <c r="T48" s="54"/>
      <c r="U48" s="54"/>
      <c r="V48" s="54"/>
    </row>
    <row r="49" spans="1:22" s="75" customFormat="1" ht="33.75" x14ac:dyDescent="0.2">
      <c r="A49" s="71" t="s">
        <v>613</v>
      </c>
      <c r="B49" s="72"/>
      <c r="C49" s="67" t="s">
        <v>1590</v>
      </c>
      <c r="D49" s="67"/>
      <c r="E49" s="67"/>
      <c r="F49" s="67"/>
      <c r="G49" s="67"/>
      <c r="H49" s="67"/>
      <c r="I49" s="67"/>
      <c r="J49" s="67"/>
      <c r="K49" s="67"/>
      <c r="L49" s="67"/>
      <c r="M49" s="67"/>
      <c r="N49" s="73"/>
      <c r="O49" s="74"/>
      <c r="P49" s="74"/>
      <c r="Q49" s="74"/>
      <c r="R49" s="74"/>
      <c r="S49" s="74"/>
      <c r="T49" s="74"/>
      <c r="U49" s="74"/>
      <c r="V49" s="74"/>
    </row>
    <row r="50" spans="1:22" s="57" customFormat="1" ht="12.75" x14ac:dyDescent="0.2">
      <c r="A50" s="42" t="s">
        <v>614</v>
      </c>
      <c r="B50" s="52" t="s">
        <v>581</v>
      </c>
      <c r="C50" s="82" t="s">
        <v>1591</v>
      </c>
      <c r="D50" s="82"/>
      <c r="E50" s="82"/>
      <c r="F50" s="82"/>
      <c r="G50" s="82"/>
      <c r="H50" s="82"/>
      <c r="I50" s="82"/>
      <c r="J50" s="82"/>
      <c r="K50" s="82"/>
      <c r="L50" s="82"/>
      <c r="M50" s="82"/>
      <c r="N50" s="53"/>
      <c r="O50" s="54"/>
      <c r="P50" s="54"/>
      <c r="Q50" s="54"/>
      <c r="R50" s="54"/>
      <c r="S50" s="54"/>
      <c r="T50" s="54"/>
      <c r="U50" s="54"/>
      <c r="V50" s="54"/>
    </row>
    <row r="51" spans="1:22" s="69" customFormat="1" ht="90" x14ac:dyDescent="0.2">
      <c r="A51" s="65" t="s">
        <v>615</v>
      </c>
      <c r="B51" s="66"/>
      <c r="C51" s="67" t="s">
        <v>2346</v>
      </c>
      <c r="D51" s="67"/>
      <c r="E51" s="67"/>
      <c r="F51" s="67"/>
      <c r="G51" s="67"/>
      <c r="H51" s="67"/>
      <c r="I51" s="67"/>
      <c r="J51" s="67"/>
      <c r="K51" s="67"/>
      <c r="L51" s="67"/>
      <c r="M51" s="67"/>
      <c r="N51" s="67"/>
      <c r="O51" s="68"/>
      <c r="P51" s="68"/>
      <c r="Q51" s="68"/>
      <c r="R51" s="68"/>
      <c r="S51" s="68"/>
      <c r="T51" s="68"/>
      <c r="U51" s="68"/>
      <c r="V51" s="68"/>
    </row>
    <row r="52" spans="1:22" s="56" customFormat="1" ht="12.75" x14ac:dyDescent="0.2">
      <c r="A52" s="42" t="s">
        <v>616</v>
      </c>
      <c r="B52" s="52" t="s">
        <v>581</v>
      </c>
      <c r="C52" s="82" t="s">
        <v>1592</v>
      </c>
      <c r="D52" s="82"/>
      <c r="E52" s="82"/>
      <c r="F52" s="82"/>
      <c r="G52" s="82"/>
      <c r="H52" s="82"/>
      <c r="I52" s="82"/>
      <c r="J52" s="82"/>
      <c r="K52" s="82"/>
      <c r="L52" s="82"/>
      <c r="M52" s="82"/>
    </row>
    <row r="53" spans="1:22" s="68" customFormat="1" ht="38.25" customHeight="1" x14ac:dyDescent="0.2">
      <c r="A53" s="65" t="s">
        <v>617</v>
      </c>
      <c r="B53" s="66"/>
      <c r="C53" s="67" t="s">
        <v>2155</v>
      </c>
      <c r="D53" s="67"/>
      <c r="E53" s="67"/>
      <c r="F53" s="67"/>
      <c r="G53" s="67"/>
      <c r="H53" s="67"/>
      <c r="I53" s="67"/>
      <c r="J53" s="67"/>
      <c r="K53" s="67"/>
      <c r="L53" s="67"/>
      <c r="M53" s="67"/>
    </row>
    <row r="54" spans="1:22" s="55" customFormat="1" ht="15.75" x14ac:dyDescent="0.2">
      <c r="A54" s="42" t="s">
        <v>1674</v>
      </c>
      <c r="B54" s="52" t="s">
        <v>581</v>
      </c>
      <c r="C54" s="60" t="s">
        <v>1676</v>
      </c>
      <c r="D54" s="82"/>
      <c r="E54" s="82"/>
      <c r="F54" s="82"/>
      <c r="G54" s="82"/>
      <c r="H54" s="82"/>
      <c r="I54" s="82"/>
      <c r="J54" s="82"/>
      <c r="K54" s="82"/>
      <c r="L54" s="82"/>
      <c r="M54" s="82"/>
      <c r="N54" s="53"/>
      <c r="O54" s="54"/>
      <c r="P54" s="54"/>
      <c r="Q54" s="54"/>
      <c r="R54" s="54"/>
      <c r="S54" s="54"/>
      <c r="T54" s="54"/>
      <c r="U54" s="54"/>
      <c r="V54" s="54"/>
    </row>
    <row r="55" spans="1:22" s="68" customFormat="1" ht="236.25" x14ac:dyDescent="0.2">
      <c r="A55" s="65" t="s">
        <v>1675</v>
      </c>
      <c r="B55" s="66"/>
      <c r="C55" s="67" t="s">
        <v>2347</v>
      </c>
      <c r="D55" s="67"/>
      <c r="E55" s="67"/>
      <c r="F55" s="67"/>
      <c r="G55" s="67"/>
      <c r="H55" s="67"/>
      <c r="I55" s="67"/>
      <c r="J55" s="67"/>
      <c r="K55" s="67"/>
      <c r="L55" s="67"/>
      <c r="M55" s="67"/>
    </row>
    <row r="56" spans="1:22" s="70" customFormat="1" ht="11.25" x14ac:dyDescent="0.2">
      <c r="A56" s="65"/>
      <c r="B56" s="66"/>
      <c r="C56" s="67"/>
      <c r="D56" s="67"/>
      <c r="E56" s="67"/>
      <c r="F56" s="67"/>
      <c r="G56" s="67"/>
      <c r="H56" s="67"/>
      <c r="I56" s="67"/>
      <c r="J56" s="67"/>
      <c r="K56" s="67"/>
      <c r="L56" s="67"/>
      <c r="M56" s="67"/>
      <c r="N56" s="67"/>
      <c r="O56" s="68"/>
      <c r="P56" s="68"/>
      <c r="Q56" s="68"/>
      <c r="R56" s="68"/>
      <c r="S56" s="68"/>
      <c r="T56" s="68"/>
      <c r="U56" s="68"/>
      <c r="V56" s="68"/>
    </row>
    <row r="57" spans="1:22" s="11" customFormat="1" ht="18.75" x14ac:dyDescent="0.25">
      <c r="A57" s="43"/>
      <c r="B57" s="44"/>
      <c r="C57" s="410"/>
      <c r="D57" s="411"/>
      <c r="E57" s="411"/>
      <c r="F57" s="411"/>
      <c r="G57" s="8"/>
      <c r="H57" s="8"/>
      <c r="I57" s="8"/>
    </row>
    <row r="58" spans="1:22" s="14" customFormat="1" ht="18.75" x14ac:dyDescent="0.25">
      <c r="A58" s="32"/>
      <c r="B58" s="45"/>
      <c r="C58" s="410"/>
      <c r="D58" s="411"/>
      <c r="E58" s="411"/>
      <c r="F58" s="411"/>
      <c r="G58" s="13"/>
      <c r="H58" s="13"/>
      <c r="I58" s="19"/>
      <c r="J58" s="8"/>
      <c r="K58" s="8"/>
      <c r="L58" s="8"/>
      <c r="M58" s="8"/>
      <c r="N58" s="9"/>
      <c r="O58" s="8"/>
      <c r="P58" s="8"/>
      <c r="Q58" s="8"/>
      <c r="R58" s="8"/>
      <c r="S58" s="8"/>
      <c r="T58" s="8"/>
      <c r="U58" s="8"/>
      <c r="V58" s="8"/>
    </row>
    <row r="59" spans="1:22" s="11" customFormat="1" ht="18.75" x14ac:dyDescent="0.25">
      <c r="A59" s="43"/>
      <c r="B59" s="44"/>
      <c r="C59" s="410"/>
      <c r="D59" s="411"/>
      <c r="E59" s="411"/>
      <c r="F59" s="411"/>
      <c r="G59" s="46"/>
      <c r="H59" s="46"/>
      <c r="I59" s="46"/>
    </row>
    <row r="60" spans="1:22" s="14" customFormat="1" ht="18.75" x14ac:dyDescent="0.25">
      <c r="A60" s="32"/>
      <c r="B60" s="45"/>
      <c r="C60" s="410"/>
      <c r="D60" s="411"/>
      <c r="E60" s="411"/>
      <c r="F60" s="411"/>
      <c r="G60" s="13"/>
      <c r="H60" s="13"/>
      <c r="I60" s="19"/>
      <c r="J60" s="8"/>
      <c r="K60" s="8"/>
      <c r="L60" s="8"/>
      <c r="M60" s="8"/>
      <c r="N60" s="9"/>
      <c r="O60" s="8"/>
      <c r="P60" s="8"/>
      <c r="Q60" s="8"/>
      <c r="R60" s="8"/>
      <c r="S60" s="8"/>
      <c r="T60" s="8"/>
      <c r="U60" s="8"/>
      <c r="V60" s="8"/>
    </row>
    <row r="61" spans="1:22" s="15" customFormat="1" ht="18.75" x14ac:dyDescent="0.25">
      <c r="A61" s="34"/>
      <c r="B61" s="47"/>
      <c r="C61" s="410"/>
      <c r="D61" s="411"/>
      <c r="E61" s="411"/>
      <c r="F61" s="411"/>
      <c r="G61" s="30"/>
      <c r="H61" s="30"/>
      <c r="I61" s="31"/>
      <c r="J61" s="8"/>
      <c r="K61" s="8"/>
      <c r="L61" s="8"/>
      <c r="M61" s="8"/>
      <c r="N61" s="9"/>
      <c r="O61" s="8"/>
      <c r="P61" s="8"/>
      <c r="Q61" s="8"/>
      <c r="R61" s="8"/>
      <c r="S61" s="8"/>
      <c r="T61" s="8"/>
      <c r="U61" s="8"/>
      <c r="V61" s="8"/>
    </row>
    <row r="62" spans="1:22" s="15" customFormat="1" ht="18.75" x14ac:dyDescent="0.25">
      <c r="A62" s="34"/>
      <c r="B62" s="47"/>
      <c r="C62" s="410"/>
      <c r="D62" s="411"/>
      <c r="E62" s="411"/>
      <c r="F62" s="411"/>
      <c r="G62" s="30"/>
      <c r="H62" s="30"/>
      <c r="I62" s="31"/>
      <c r="J62" s="8"/>
      <c r="K62" s="8"/>
      <c r="L62" s="8"/>
      <c r="M62" s="8"/>
      <c r="N62" s="9"/>
      <c r="O62" s="8"/>
      <c r="P62" s="8"/>
      <c r="Q62" s="8"/>
      <c r="R62" s="8"/>
      <c r="S62" s="8"/>
      <c r="T62" s="8"/>
      <c r="U62" s="8"/>
      <c r="V62" s="8"/>
    </row>
    <row r="63" spans="1:22" s="15" customFormat="1" ht="18.75" x14ac:dyDescent="0.25">
      <c r="A63" s="34"/>
      <c r="B63" s="47"/>
      <c r="C63" s="410"/>
      <c r="D63" s="411"/>
      <c r="E63" s="411"/>
      <c r="F63" s="411"/>
      <c r="G63" s="30"/>
      <c r="H63" s="30"/>
      <c r="I63" s="31"/>
      <c r="J63" s="8"/>
      <c r="K63" s="8"/>
      <c r="L63" s="8"/>
      <c r="M63" s="8"/>
      <c r="N63" s="9"/>
      <c r="O63" s="8"/>
      <c r="P63" s="8"/>
      <c r="Q63" s="8"/>
      <c r="R63" s="8"/>
      <c r="S63" s="8"/>
      <c r="T63" s="8"/>
      <c r="U63" s="8"/>
      <c r="V63" s="8"/>
    </row>
    <row r="64" spans="1:22" s="15" customFormat="1" ht="18.75" x14ac:dyDescent="0.25">
      <c r="A64" s="34"/>
      <c r="B64" s="47"/>
      <c r="C64" s="410"/>
      <c r="D64" s="411"/>
      <c r="E64" s="411"/>
      <c r="F64" s="411"/>
      <c r="G64" s="30"/>
      <c r="H64" s="30"/>
      <c r="I64" s="31"/>
      <c r="J64" s="8"/>
      <c r="K64" s="8"/>
      <c r="L64" s="8"/>
      <c r="M64" s="8"/>
      <c r="N64" s="9"/>
      <c r="O64" s="8"/>
      <c r="P64" s="8"/>
      <c r="Q64" s="8"/>
      <c r="R64" s="8"/>
      <c r="S64" s="8"/>
      <c r="T64" s="8"/>
      <c r="U64" s="8"/>
      <c r="V64" s="8"/>
    </row>
    <row r="65" spans="1:22" s="15" customFormat="1" ht="18.75" x14ac:dyDescent="0.25">
      <c r="A65" s="34"/>
      <c r="B65" s="47"/>
      <c r="C65" s="410"/>
      <c r="D65" s="411"/>
      <c r="E65" s="411"/>
      <c r="F65" s="411"/>
      <c r="G65" s="30"/>
      <c r="H65" s="30"/>
      <c r="I65" s="31"/>
      <c r="J65" s="8"/>
      <c r="K65" s="8"/>
      <c r="L65" s="8"/>
      <c r="M65" s="8"/>
      <c r="N65" s="9"/>
      <c r="O65" s="8"/>
      <c r="P65" s="8"/>
      <c r="Q65" s="8"/>
      <c r="R65" s="8"/>
      <c r="S65" s="8"/>
      <c r="T65" s="8"/>
      <c r="U65" s="8"/>
      <c r="V65" s="8"/>
    </row>
    <row r="66" spans="1:22" s="11" customFormat="1" ht="18.75" x14ac:dyDescent="0.25">
      <c r="A66" s="43"/>
      <c r="B66" s="44"/>
      <c r="C66" s="410"/>
      <c r="D66" s="411"/>
      <c r="E66" s="411"/>
      <c r="F66" s="411"/>
      <c r="G66" s="46"/>
      <c r="H66" s="46"/>
      <c r="I66" s="46"/>
    </row>
    <row r="67" spans="1:22" s="14" customFormat="1" ht="18.75" x14ac:dyDescent="0.25">
      <c r="A67" s="32"/>
      <c r="B67" s="45"/>
      <c r="C67" s="410"/>
      <c r="D67" s="411"/>
      <c r="E67" s="411"/>
      <c r="F67" s="411"/>
      <c r="G67" s="13"/>
      <c r="H67" s="13"/>
      <c r="I67" s="19"/>
      <c r="J67" s="8"/>
      <c r="K67" s="8"/>
      <c r="L67" s="8"/>
      <c r="M67" s="8"/>
      <c r="N67" s="9"/>
      <c r="O67" s="8"/>
      <c r="P67" s="8"/>
      <c r="Q67" s="8"/>
      <c r="R67" s="8"/>
      <c r="S67" s="8"/>
      <c r="T67" s="8"/>
      <c r="U67" s="8"/>
      <c r="V67" s="8"/>
    </row>
    <row r="68" spans="1:22" s="15" customFormat="1" ht="18.75" x14ac:dyDescent="0.25">
      <c r="A68" s="34"/>
      <c r="B68" s="47"/>
      <c r="C68" s="410"/>
      <c r="D68" s="411"/>
      <c r="E68" s="411"/>
      <c r="F68" s="411"/>
      <c r="G68" s="30"/>
      <c r="H68" s="30"/>
      <c r="I68" s="31"/>
      <c r="J68" s="8"/>
      <c r="K68" s="8"/>
      <c r="L68" s="8"/>
      <c r="M68" s="8"/>
      <c r="N68" s="9"/>
      <c r="O68" s="8"/>
      <c r="P68" s="8"/>
      <c r="Q68" s="8"/>
      <c r="R68" s="8"/>
      <c r="S68" s="8"/>
      <c r="T68" s="8"/>
      <c r="U68" s="8"/>
      <c r="V68" s="8"/>
    </row>
    <row r="69" spans="1:22" s="15" customFormat="1" ht="18.75" x14ac:dyDescent="0.25">
      <c r="A69" s="34"/>
      <c r="B69" s="47"/>
      <c r="C69" s="410"/>
      <c r="D69" s="411"/>
      <c r="E69" s="411"/>
      <c r="F69" s="411"/>
      <c r="G69" s="30"/>
      <c r="H69" s="30"/>
      <c r="I69" s="31"/>
      <c r="J69" s="8"/>
      <c r="K69" s="8"/>
      <c r="L69" s="8"/>
      <c r="M69" s="8"/>
      <c r="N69" s="9"/>
      <c r="O69" s="8"/>
      <c r="P69" s="8"/>
      <c r="Q69" s="8"/>
      <c r="R69" s="8"/>
      <c r="S69" s="8"/>
      <c r="T69" s="8"/>
      <c r="U69" s="8"/>
      <c r="V69" s="8"/>
    </row>
    <row r="70" spans="1:22" s="11" customFormat="1" ht="18.75" x14ac:dyDescent="0.25">
      <c r="A70" s="43"/>
      <c r="B70" s="44"/>
      <c r="C70" s="410"/>
      <c r="D70" s="411"/>
      <c r="E70" s="411"/>
      <c r="F70" s="411"/>
      <c r="G70" s="46"/>
      <c r="H70" s="46"/>
      <c r="I70" s="46"/>
    </row>
    <row r="71" spans="1:22" s="14" customFormat="1" ht="18.75" x14ac:dyDescent="0.25">
      <c r="A71" s="32"/>
      <c r="B71" s="45"/>
      <c r="C71" s="410"/>
      <c r="D71" s="411"/>
      <c r="E71" s="411"/>
      <c r="F71" s="411"/>
      <c r="G71" s="13"/>
      <c r="H71" s="13"/>
      <c r="I71" s="19"/>
      <c r="J71" s="8"/>
      <c r="K71" s="8"/>
      <c r="L71" s="8"/>
      <c r="M71" s="8"/>
      <c r="N71" s="9"/>
      <c r="O71" s="8"/>
      <c r="P71" s="8"/>
      <c r="Q71" s="8"/>
      <c r="R71" s="8"/>
      <c r="S71" s="8"/>
      <c r="T71" s="8"/>
      <c r="U71" s="8"/>
      <c r="V71" s="8"/>
    </row>
    <row r="72" spans="1:22" s="15" customFormat="1" x14ac:dyDescent="0.25">
      <c r="A72" s="34"/>
      <c r="B72" s="47"/>
      <c r="C72" s="29"/>
      <c r="D72" s="31"/>
      <c r="E72" s="30"/>
      <c r="F72" s="30"/>
      <c r="G72" s="30"/>
      <c r="H72" s="30"/>
      <c r="I72" s="31"/>
      <c r="J72" s="8"/>
      <c r="K72" s="8"/>
      <c r="L72" s="8"/>
      <c r="M72" s="8"/>
      <c r="N72" s="9"/>
      <c r="O72" s="8"/>
      <c r="P72" s="8"/>
      <c r="Q72" s="8"/>
      <c r="R72" s="8"/>
      <c r="S72" s="8"/>
      <c r="T72" s="8"/>
      <c r="U72" s="8"/>
      <c r="V72" s="8"/>
    </row>
    <row r="73" spans="1:22" s="11" customFormat="1" x14ac:dyDescent="0.25">
      <c r="A73" s="43"/>
      <c r="B73" s="44"/>
      <c r="C73" s="48"/>
      <c r="D73" s="46"/>
      <c r="E73" s="46"/>
      <c r="F73" s="46"/>
      <c r="G73" s="46"/>
      <c r="H73" s="46"/>
      <c r="I73" s="46"/>
    </row>
    <row r="74" spans="1:22" s="14" customFormat="1" x14ac:dyDescent="0.25">
      <c r="A74" s="32"/>
      <c r="B74" s="45"/>
      <c r="C74" s="12"/>
      <c r="D74" s="19"/>
      <c r="E74" s="13"/>
      <c r="F74" s="13"/>
      <c r="G74" s="13"/>
      <c r="H74" s="13"/>
      <c r="I74" s="19"/>
      <c r="J74" s="8"/>
      <c r="K74" s="8"/>
      <c r="L74" s="8"/>
      <c r="M74" s="8"/>
      <c r="N74" s="9"/>
      <c r="O74" s="8"/>
      <c r="P74" s="8"/>
      <c r="Q74" s="8"/>
      <c r="R74" s="8"/>
      <c r="S74" s="8"/>
      <c r="T74" s="8"/>
      <c r="U74" s="8"/>
      <c r="V74" s="8"/>
    </row>
    <row r="75" spans="1:22" s="11" customFormat="1" x14ac:dyDescent="0.25">
      <c r="A75" s="43"/>
      <c r="B75" s="44"/>
      <c r="C75" s="48"/>
      <c r="D75" s="46"/>
      <c r="E75" s="46"/>
      <c r="F75" s="46"/>
      <c r="G75" s="46"/>
      <c r="H75" s="46"/>
      <c r="I75" s="46"/>
    </row>
    <row r="76" spans="1:22" s="14" customFormat="1" x14ac:dyDescent="0.25">
      <c r="A76" s="32"/>
      <c r="B76" s="45"/>
      <c r="C76" s="12"/>
      <c r="D76" s="19"/>
      <c r="E76" s="13"/>
      <c r="F76" s="13"/>
      <c r="G76" s="13"/>
      <c r="H76" s="13"/>
      <c r="I76" s="19"/>
      <c r="J76" s="8"/>
      <c r="K76" s="8"/>
      <c r="L76" s="8"/>
      <c r="M76" s="8"/>
      <c r="N76" s="9"/>
      <c r="O76" s="8"/>
      <c r="P76" s="8"/>
      <c r="Q76" s="8"/>
      <c r="R76" s="8"/>
      <c r="S76" s="8"/>
      <c r="T76" s="8"/>
      <c r="U76" s="8"/>
      <c r="V76" s="8"/>
    </row>
    <row r="77" spans="1:22" s="14" customFormat="1" x14ac:dyDescent="0.25">
      <c r="A77" s="32"/>
      <c r="B77" s="45"/>
      <c r="C77" s="12"/>
      <c r="D77" s="19"/>
      <c r="E77" s="13"/>
      <c r="F77" s="13"/>
      <c r="G77" s="13"/>
      <c r="H77" s="13"/>
      <c r="I77" s="19"/>
      <c r="J77" s="8"/>
      <c r="K77" s="8"/>
      <c r="L77" s="8"/>
      <c r="M77" s="8"/>
      <c r="N77" s="9"/>
      <c r="O77" s="8"/>
      <c r="P77" s="8"/>
      <c r="Q77" s="8"/>
      <c r="R77" s="8"/>
      <c r="S77" s="8"/>
      <c r="T77" s="8"/>
      <c r="U77" s="8"/>
      <c r="V77" s="8"/>
    </row>
    <row r="78" spans="1:22" s="11" customFormat="1" x14ac:dyDescent="0.25">
      <c r="A78" s="43"/>
      <c r="B78" s="44"/>
      <c r="C78" s="48"/>
      <c r="D78" s="46"/>
      <c r="E78" s="46"/>
      <c r="F78" s="46"/>
      <c r="G78" s="46"/>
      <c r="H78" s="46"/>
      <c r="I78" s="46"/>
    </row>
    <row r="79" spans="1:22" s="14" customFormat="1" x14ac:dyDescent="0.25">
      <c r="A79" s="32"/>
      <c r="B79" s="45"/>
      <c r="C79" s="12"/>
      <c r="D79" s="19"/>
      <c r="E79" s="13"/>
      <c r="F79" s="13"/>
      <c r="G79" s="13"/>
      <c r="H79" s="13"/>
      <c r="I79" s="19"/>
      <c r="J79" s="8"/>
      <c r="K79" s="8"/>
      <c r="L79" s="8"/>
      <c r="M79" s="8"/>
      <c r="N79" s="9"/>
      <c r="O79" s="8"/>
      <c r="P79" s="8"/>
      <c r="Q79" s="8"/>
      <c r="R79" s="8"/>
      <c r="S79" s="8"/>
      <c r="T79" s="8"/>
      <c r="U79" s="8"/>
      <c r="V79" s="8"/>
    </row>
    <row r="80" spans="1:22" s="15" customFormat="1" x14ac:dyDescent="0.25">
      <c r="A80" s="34"/>
      <c r="B80" s="47"/>
      <c r="C80" s="29"/>
      <c r="D80" s="31"/>
      <c r="E80" s="30"/>
      <c r="F80" s="30"/>
      <c r="G80" s="30"/>
      <c r="H80" s="30"/>
      <c r="I80" s="31"/>
      <c r="J80" s="8"/>
      <c r="K80" s="8"/>
      <c r="L80" s="8"/>
      <c r="M80" s="8"/>
      <c r="N80" s="9"/>
      <c r="O80" s="8"/>
      <c r="P80" s="8"/>
      <c r="Q80" s="8"/>
      <c r="R80" s="8"/>
      <c r="S80" s="8"/>
      <c r="T80" s="8"/>
      <c r="U80" s="8"/>
      <c r="V80" s="8"/>
    </row>
    <row r="81" spans="1:22" s="11" customFormat="1" x14ac:dyDescent="0.25">
      <c r="A81" s="43"/>
      <c r="B81" s="44"/>
      <c r="C81" s="48"/>
      <c r="D81" s="46"/>
      <c r="E81" s="46"/>
      <c r="F81" s="46"/>
      <c r="G81" s="46"/>
      <c r="H81" s="46"/>
      <c r="I81" s="46"/>
    </row>
    <row r="82" spans="1:22" s="14" customFormat="1" x14ac:dyDescent="0.25">
      <c r="A82" s="32"/>
      <c r="B82" s="45"/>
      <c r="C82" s="12"/>
      <c r="D82" s="19"/>
      <c r="E82" s="13"/>
      <c r="F82" s="13"/>
      <c r="G82" s="13"/>
      <c r="H82" s="13"/>
      <c r="I82" s="19"/>
      <c r="J82" s="8"/>
      <c r="K82" s="8"/>
      <c r="L82" s="8"/>
      <c r="M82" s="8"/>
      <c r="N82" s="9"/>
      <c r="O82" s="8"/>
      <c r="P82" s="8"/>
      <c r="Q82" s="8"/>
      <c r="R82" s="8"/>
      <c r="S82" s="8"/>
      <c r="T82" s="8"/>
      <c r="U82" s="8"/>
      <c r="V82" s="8"/>
    </row>
    <row r="83" spans="1:22" s="15" customFormat="1" x14ac:dyDescent="0.25">
      <c r="A83" s="34"/>
      <c r="B83" s="47"/>
      <c r="C83" s="29"/>
      <c r="D83" s="31"/>
      <c r="E83" s="30"/>
      <c r="F83" s="30"/>
      <c r="G83" s="30"/>
      <c r="H83" s="30"/>
      <c r="I83" s="31"/>
      <c r="J83" s="8"/>
      <c r="K83" s="8"/>
      <c r="L83" s="8"/>
      <c r="M83" s="8"/>
      <c r="N83" s="9"/>
      <c r="O83" s="8"/>
      <c r="P83" s="8"/>
      <c r="Q83" s="8"/>
      <c r="R83" s="8"/>
      <c r="S83" s="8"/>
      <c r="T83" s="8"/>
      <c r="U83" s="8"/>
      <c r="V83" s="8"/>
    </row>
    <row r="84" spans="1:22" s="11" customFormat="1" x14ac:dyDescent="0.25">
      <c r="A84" s="43"/>
      <c r="B84" s="44"/>
      <c r="C84" s="48"/>
      <c r="D84" s="46"/>
      <c r="E84" s="46"/>
      <c r="F84" s="46"/>
      <c r="G84" s="46"/>
      <c r="H84" s="46"/>
      <c r="I84" s="46"/>
      <c r="N84" s="38"/>
    </row>
    <row r="85" spans="1:22" s="14" customFormat="1" x14ac:dyDescent="0.25">
      <c r="A85" s="32"/>
      <c r="B85" s="45"/>
      <c r="C85" s="12"/>
      <c r="D85" s="19"/>
      <c r="E85" s="13"/>
      <c r="F85" s="13"/>
      <c r="G85" s="13"/>
      <c r="H85" s="13"/>
      <c r="I85" s="19"/>
      <c r="J85" s="8"/>
      <c r="K85" s="8"/>
      <c r="L85" s="8"/>
      <c r="M85" s="8"/>
      <c r="N85" s="9"/>
      <c r="O85" s="8"/>
      <c r="P85" s="8"/>
      <c r="Q85" s="8"/>
      <c r="R85" s="8"/>
      <c r="S85" s="8"/>
      <c r="T85" s="8"/>
      <c r="U85" s="8"/>
      <c r="V85" s="8"/>
    </row>
    <row r="86" spans="1:22" s="11" customFormat="1" x14ac:dyDescent="0.25">
      <c r="A86" s="43"/>
      <c r="B86" s="44"/>
      <c r="C86" s="48"/>
      <c r="D86" s="46"/>
      <c r="E86" s="46"/>
      <c r="F86" s="46"/>
      <c r="G86" s="46"/>
      <c r="H86" s="46"/>
      <c r="I86" s="46"/>
    </row>
    <row r="87" spans="1:22" s="14" customFormat="1" x14ac:dyDescent="0.25">
      <c r="A87" s="32"/>
      <c r="B87" s="45"/>
      <c r="C87" s="12"/>
      <c r="D87" s="19"/>
      <c r="E87" s="13"/>
      <c r="F87" s="13"/>
      <c r="G87" s="13"/>
      <c r="H87" s="13"/>
      <c r="I87" s="19"/>
      <c r="J87" s="8"/>
      <c r="K87" s="8"/>
      <c r="L87" s="8"/>
      <c r="M87" s="8"/>
      <c r="N87" s="9"/>
      <c r="O87" s="8"/>
      <c r="P87" s="8"/>
      <c r="Q87" s="8"/>
      <c r="R87" s="8"/>
      <c r="S87" s="8"/>
      <c r="T87" s="8"/>
      <c r="U87" s="8"/>
      <c r="V87" s="8"/>
    </row>
    <row r="88" spans="1:22" s="15" customFormat="1" x14ac:dyDescent="0.25">
      <c r="A88" s="34"/>
      <c r="B88" s="47"/>
      <c r="C88" s="29"/>
      <c r="D88" s="31"/>
      <c r="E88" s="30"/>
      <c r="F88" s="30"/>
      <c r="G88" s="30"/>
      <c r="H88" s="30"/>
      <c r="I88" s="31"/>
      <c r="J88" s="8"/>
      <c r="K88" s="8"/>
      <c r="L88" s="8"/>
      <c r="M88" s="8"/>
      <c r="N88" s="9"/>
      <c r="O88" s="8"/>
      <c r="P88" s="8"/>
      <c r="Q88" s="8"/>
      <c r="R88" s="8"/>
      <c r="S88" s="8"/>
      <c r="T88" s="8"/>
      <c r="U88" s="8"/>
      <c r="V88" s="8"/>
    </row>
    <row r="89" spans="1:22" s="36" customFormat="1" ht="18.75" x14ac:dyDescent="0.25">
      <c r="A89" s="49"/>
      <c r="B89" s="50"/>
      <c r="C89" s="51"/>
      <c r="D89" s="46"/>
      <c r="E89" s="46"/>
      <c r="F89" s="46"/>
      <c r="G89" s="46"/>
      <c r="H89" s="46"/>
      <c r="I89" s="46"/>
      <c r="N89" s="39"/>
    </row>
    <row r="90" spans="1:22" s="11" customFormat="1" x14ac:dyDescent="0.25">
      <c r="A90" s="43"/>
      <c r="B90" s="44"/>
      <c r="C90" s="48"/>
      <c r="D90" s="46"/>
      <c r="E90" s="46"/>
      <c r="F90" s="46"/>
      <c r="G90" s="46"/>
      <c r="H90" s="46"/>
      <c r="I90" s="46"/>
      <c r="N90" s="38"/>
    </row>
    <row r="91" spans="1:22" s="14" customFormat="1" x14ac:dyDescent="0.25">
      <c r="A91" s="32"/>
      <c r="B91" s="45"/>
      <c r="C91" s="12"/>
      <c r="D91" s="19"/>
      <c r="E91" s="13"/>
      <c r="F91" s="13"/>
      <c r="G91" s="13"/>
      <c r="H91" s="13"/>
      <c r="I91" s="19"/>
      <c r="J91" s="8"/>
      <c r="K91" s="8"/>
      <c r="L91" s="8"/>
      <c r="M91" s="8"/>
      <c r="N91" s="9"/>
      <c r="O91" s="8"/>
      <c r="P91" s="8"/>
      <c r="Q91" s="8"/>
      <c r="R91" s="8"/>
      <c r="S91" s="8"/>
      <c r="T91" s="8"/>
      <c r="U91" s="8"/>
      <c r="V91" s="8"/>
    </row>
    <row r="92" spans="1:22" s="11" customFormat="1" x14ac:dyDescent="0.25">
      <c r="A92" s="43"/>
      <c r="B92" s="44"/>
      <c r="C92" s="48"/>
      <c r="D92" s="46"/>
      <c r="E92" s="46"/>
      <c r="F92" s="46"/>
      <c r="G92" s="46"/>
      <c r="H92" s="46"/>
      <c r="I92" s="46"/>
      <c r="N92" s="38"/>
    </row>
    <row r="93" spans="1:22" s="14" customFormat="1" x14ac:dyDescent="0.25">
      <c r="A93" s="32"/>
      <c r="B93" s="45"/>
      <c r="C93" s="12"/>
      <c r="D93" s="19"/>
      <c r="E93" s="13"/>
      <c r="F93" s="13"/>
      <c r="G93" s="13"/>
      <c r="H93" s="13"/>
      <c r="I93" s="19"/>
      <c r="J93" s="8"/>
      <c r="K93" s="8"/>
      <c r="L93" s="8"/>
      <c r="M93" s="8"/>
      <c r="N93" s="9"/>
      <c r="O93" s="8"/>
      <c r="P93" s="8"/>
      <c r="Q93" s="8"/>
      <c r="R93" s="8"/>
      <c r="S93" s="8"/>
      <c r="T93" s="8"/>
      <c r="U93" s="8"/>
      <c r="V93" s="8"/>
    </row>
    <row r="94" spans="1:22" s="15" customFormat="1" x14ac:dyDescent="0.25">
      <c r="A94" s="34"/>
      <c r="B94" s="47"/>
      <c r="C94" s="29"/>
      <c r="D94" s="31"/>
      <c r="E94" s="30"/>
      <c r="F94" s="30"/>
      <c r="G94" s="30"/>
      <c r="H94" s="30"/>
      <c r="I94" s="31"/>
      <c r="J94" s="8"/>
      <c r="K94" s="8"/>
      <c r="L94" s="8"/>
      <c r="M94" s="8"/>
      <c r="N94" s="9"/>
      <c r="O94" s="8"/>
      <c r="P94" s="8"/>
      <c r="Q94" s="8"/>
      <c r="R94" s="8"/>
      <c r="S94" s="8"/>
      <c r="T94" s="8"/>
      <c r="U94" s="8"/>
      <c r="V94" s="8"/>
    </row>
    <row r="95" spans="1:22" s="15" customFormat="1" x14ac:dyDescent="0.25">
      <c r="A95" s="34"/>
      <c r="B95" s="47"/>
      <c r="C95" s="29"/>
      <c r="D95" s="31"/>
      <c r="E95" s="30"/>
      <c r="F95" s="30"/>
      <c r="G95" s="30"/>
      <c r="H95" s="30"/>
      <c r="I95" s="31"/>
      <c r="J95" s="8"/>
      <c r="K95" s="8"/>
      <c r="L95" s="8"/>
      <c r="M95" s="8"/>
      <c r="N95" s="9"/>
      <c r="O95" s="8"/>
      <c r="P95" s="8"/>
      <c r="Q95" s="8"/>
      <c r="R95" s="8"/>
      <c r="S95" s="8"/>
      <c r="T95" s="8"/>
      <c r="U95" s="8"/>
      <c r="V95" s="8"/>
    </row>
    <row r="96" spans="1:22" s="15" customFormat="1" x14ac:dyDescent="0.25">
      <c r="A96" s="34"/>
      <c r="B96" s="47"/>
      <c r="C96" s="29"/>
      <c r="D96" s="31"/>
      <c r="E96" s="30"/>
      <c r="F96" s="30"/>
      <c r="G96" s="30"/>
      <c r="H96" s="30"/>
      <c r="I96" s="31"/>
      <c r="J96" s="8"/>
      <c r="K96" s="8"/>
      <c r="L96" s="8"/>
      <c r="M96" s="8"/>
      <c r="N96" s="9"/>
      <c r="O96" s="8"/>
      <c r="P96" s="8"/>
      <c r="Q96" s="8"/>
      <c r="R96" s="8"/>
      <c r="S96" s="8"/>
      <c r="T96" s="8"/>
      <c r="U96" s="8"/>
      <c r="V96" s="8"/>
    </row>
    <row r="97" spans="1:22" s="15" customFormat="1" x14ac:dyDescent="0.25">
      <c r="A97" s="34"/>
      <c r="B97" s="47"/>
      <c r="C97" s="29"/>
      <c r="D97" s="31"/>
      <c r="E97" s="30"/>
      <c r="F97" s="30"/>
      <c r="G97" s="30"/>
      <c r="H97" s="30"/>
      <c r="I97" s="31"/>
      <c r="J97" s="8"/>
      <c r="K97" s="8"/>
      <c r="L97" s="8"/>
      <c r="M97" s="8"/>
      <c r="N97" s="9"/>
      <c r="O97" s="8"/>
      <c r="P97" s="8"/>
      <c r="Q97" s="8"/>
      <c r="R97" s="8"/>
      <c r="S97" s="8"/>
      <c r="T97" s="8"/>
      <c r="U97" s="8"/>
      <c r="V97" s="8"/>
    </row>
    <row r="98" spans="1:22" s="15" customFormat="1" x14ac:dyDescent="0.25">
      <c r="A98" s="34"/>
      <c r="B98" s="47"/>
      <c r="C98" s="29"/>
      <c r="D98" s="31"/>
      <c r="E98" s="30"/>
      <c r="F98" s="30"/>
      <c r="G98" s="30"/>
      <c r="H98" s="30"/>
      <c r="I98" s="31"/>
      <c r="J98" s="8"/>
      <c r="K98" s="8"/>
      <c r="L98" s="8"/>
      <c r="M98" s="8"/>
      <c r="N98" s="9"/>
      <c r="O98" s="8"/>
      <c r="P98" s="8"/>
      <c r="Q98" s="8"/>
      <c r="R98" s="8"/>
      <c r="S98" s="8"/>
      <c r="T98" s="8"/>
      <c r="U98" s="8"/>
      <c r="V98" s="8"/>
    </row>
    <row r="99" spans="1:22" s="15" customFormat="1" x14ac:dyDescent="0.25">
      <c r="A99" s="34"/>
      <c r="B99" s="47"/>
      <c r="C99" s="29"/>
      <c r="D99" s="31"/>
      <c r="E99" s="30"/>
      <c r="F99" s="30"/>
      <c r="G99" s="30"/>
      <c r="H99" s="30"/>
      <c r="I99" s="31"/>
      <c r="J99" s="8"/>
      <c r="K99" s="8"/>
      <c r="L99" s="8"/>
      <c r="M99" s="8"/>
      <c r="N99" s="9"/>
      <c r="O99" s="8"/>
      <c r="P99" s="8"/>
      <c r="Q99" s="8"/>
      <c r="R99" s="8"/>
      <c r="S99" s="8"/>
      <c r="T99" s="8"/>
      <c r="U99" s="8"/>
      <c r="V99" s="8"/>
    </row>
    <row r="100" spans="1:22" s="15" customFormat="1" x14ac:dyDescent="0.25">
      <c r="A100" s="34"/>
      <c r="B100" s="47"/>
      <c r="C100" s="29"/>
      <c r="D100" s="31"/>
      <c r="E100" s="30"/>
      <c r="F100" s="30"/>
      <c r="G100" s="30"/>
      <c r="H100" s="30"/>
      <c r="I100" s="31"/>
      <c r="J100" s="8"/>
      <c r="K100" s="8"/>
      <c r="L100" s="8"/>
      <c r="M100" s="8"/>
      <c r="N100" s="9"/>
      <c r="O100" s="8"/>
      <c r="P100" s="8"/>
      <c r="Q100" s="8"/>
      <c r="R100" s="8"/>
      <c r="S100" s="8"/>
      <c r="T100" s="8"/>
      <c r="U100" s="8"/>
      <c r="V100" s="8"/>
    </row>
    <row r="101" spans="1:22" s="15" customFormat="1" x14ac:dyDescent="0.25">
      <c r="A101" s="34"/>
      <c r="B101" s="47"/>
      <c r="C101" s="29"/>
      <c r="D101" s="31"/>
      <c r="E101" s="30"/>
      <c r="F101" s="30"/>
      <c r="G101" s="30"/>
      <c r="H101" s="30"/>
      <c r="I101" s="31"/>
      <c r="J101" s="8"/>
      <c r="K101" s="8"/>
      <c r="L101" s="8"/>
      <c r="M101" s="8"/>
      <c r="N101" s="9"/>
      <c r="O101" s="8"/>
      <c r="P101" s="8"/>
      <c r="Q101" s="8"/>
      <c r="R101" s="8"/>
      <c r="S101" s="8"/>
      <c r="T101" s="8"/>
      <c r="U101" s="8"/>
      <c r="V101" s="8"/>
    </row>
    <row r="102" spans="1:22" s="15" customFormat="1" x14ac:dyDescent="0.25">
      <c r="A102" s="34"/>
      <c r="B102" s="47"/>
      <c r="C102" s="29"/>
      <c r="D102" s="31"/>
      <c r="E102" s="30"/>
      <c r="F102" s="30"/>
      <c r="G102" s="30"/>
      <c r="H102" s="30"/>
      <c r="I102" s="31"/>
      <c r="J102" s="8"/>
      <c r="K102" s="8"/>
      <c r="L102" s="8"/>
      <c r="M102" s="8"/>
      <c r="N102" s="9"/>
      <c r="O102" s="8"/>
      <c r="P102" s="8"/>
      <c r="Q102" s="8"/>
      <c r="R102" s="8"/>
      <c r="S102" s="8"/>
      <c r="T102" s="8"/>
      <c r="U102" s="8"/>
      <c r="V102" s="8"/>
    </row>
    <row r="103" spans="1:22" s="36" customFormat="1" ht="18.75" x14ac:dyDescent="0.25">
      <c r="A103" s="49"/>
      <c r="B103" s="50"/>
      <c r="C103" s="51"/>
      <c r="D103" s="46"/>
      <c r="E103" s="46"/>
      <c r="F103" s="46"/>
      <c r="G103" s="46"/>
      <c r="H103" s="46"/>
      <c r="I103" s="46"/>
      <c r="N103" s="39"/>
    </row>
    <row r="104" spans="1:22" s="11" customFormat="1" x14ac:dyDescent="0.25">
      <c r="A104" s="43"/>
      <c r="B104" s="44"/>
      <c r="C104" s="48"/>
      <c r="D104" s="46"/>
      <c r="E104" s="46"/>
      <c r="F104" s="46"/>
      <c r="G104" s="46"/>
      <c r="H104" s="46"/>
      <c r="I104" s="46"/>
      <c r="N104" s="38"/>
    </row>
    <row r="105" spans="1:22" s="14" customFormat="1" x14ac:dyDescent="0.25">
      <c r="A105" s="32"/>
      <c r="B105" s="45"/>
      <c r="C105" s="12"/>
      <c r="D105" s="19"/>
      <c r="E105" s="13"/>
      <c r="F105" s="13"/>
      <c r="G105" s="13"/>
      <c r="H105" s="13"/>
      <c r="I105" s="19"/>
      <c r="J105" s="8"/>
      <c r="K105" s="8"/>
      <c r="L105" s="8"/>
      <c r="M105" s="8"/>
      <c r="N105" s="9"/>
      <c r="O105" s="8"/>
      <c r="P105" s="8"/>
      <c r="Q105" s="8"/>
      <c r="R105" s="8"/>
      <c r="S105" s="8"/>
      <c r="T105" s="8"/>
      <c r="U105" s="8"/>
      <c r="V105" s="8"/>
    </row>
    <row r="106" spans="1:22" s="15" customFormat="1" x14ac:dyDescent="0.25">
      <c r="A106" s="34"/>
      <c r="B106" s="47"/>
      <c r="C106" s="29"/>
      <c r="D106" s="31"/>
      <c r="E106" s="30"/>
      <c r="F106" s="30"/>
      <c r="G106" s="30"/>
      <c r="H106" s="30"/>
      <c r="I106" s="31"/>
      <c r="J106" s="8"/>
      <c r="K106" s="8"/>
      <c r="L106" s="8"/>
      <c r="M106" s="8"/>
      <c r="N106" s="9"/>
      <c r="O106" s="8"/>
      <c r="P106" s="8"/>
      <c r="Q106" s="8"/>
      <c r="R106" s="8"/>
      <c r="S106" s="8"/>
      <c r="T106" s="8"/>
      <c r="U106" s="8"/>
      <c r="V106" s="8"/>
    </row>
    <row r="107" spans="1:22" s="15" customFormat="1" x14ac:dyDescent="0.25">
      <c r="A107" s="34"/>
      <c r="B107" s="47"/>
      <c r="C107" s="29"/>
      <c r="D107" s="31"/>
      <c r="E107" s="30"/>
      <c r="F107" s="30"/>
      <c r="G107" s="30"/>
      <c r="H107" s="30"/>
      <c r="I107" s="31"/>
      <c r="J107" s="8"/>
      <c r="K107" s="8"/>
      <c r="L107" s="8"/>
      <c r="M107" s="8"/>
      <c r="N107" s="9"/>
      <c r="O107" s="8"/>
      <c r="P107" s="8"/>
      <c r="Q107" s="8"/>
      <c r="R107" s="8"/>
      <c r="S107" s="8"/>
      <c r="T107" s="8"/>
      <c r="U107" s="8"/>
      <c r="V107" s="8"/>
    </row>
    <row r="108" spans="1:22" s="15" customFormat="1" x14ac:dyDescent="0.25">
      <c r="A108" s="34"/>
      <c r="B108" s="47"/>
      <c r="C108" s="29"/>
      <c r="D108" s="31"/>
      <c r="E108" s="30"/>
      <c r="F108" s="30"/>
      <c r="G108" s="30"/>
      <c r="H108" s="30"/>
      <c r="I108" s="31"/>
      <c r="J108" s="8"/>
      <c r="K108" s="8"/>
      <c r="L108" s="8"/>
      <c r="M108" s="8"/>
      <c r="N108" s="9"/>
      <c r="O108" s="8"/>
      <c r="P108" s="8"/>
      <c r="Q108" s="8"/>
      <c r="R108" s="8"/>
      <c r="S108" s="8"/>
      <c r="T108" s="8"/>
      <c r="U108" s="8"/>
      <c r="V108" s="8"/>
    </row>
    <row r="109" spans="1:22" s="15" customFormat="1" x14ac:dyDescent="0.25">
      <c r="A109" s="34"/>
      <c r="B109" s="47"/>
      <c r="C109" s="29"/>
      <c r="D109" s="31"/>
      <c r="E109" s="30"/>
      <c r="F109" s="30"/>
      <c r="G109" s="30"/>
      <c r="H109" s="30"/>
      <c r="I109" s="31"/>
      <c r="J109" s="8"/>
      <c r="K109" s="8"/>
      <c r="L109" s="8"/>
      <c r="M109" s="8"/>
      <c r="N109" s="9"/>
      <c r="O109" s="8"/>
      <c r="P109" s="8"/>
      <c r="Q109" s="8"/>
      <c r="R109" s="8"/>
      <c r="S109" s="8"/>
      <c r="T109" s="8"/>
      <c r="U109" s="8"/>
      <c r="V109" s="8"/>
    </row>
    <row r="110" spans="1:22" s="15" customFormat="1" x14ac:dyDescent="0.25">
      <c r="A110" s="34"/>
      <c r="B110" s="47"/>
      <c r="C110" s="29"/>
      <c r="D110" s="31"/>
      <c r="E110" s="30"/>
      <c r="F110" s="30"/>
      <c r="G110" s="30"/>
      <c r="H110" s="30"/>
      <c r="I110" s="31"/>
      <c r="J110" s="8"/>
      <c r="K110" s="8"/>
      <c r="L110" s="8"/>
      <c r="M110" s="8"/>
      <c r="N110" s="9"/>
      <c r="O110" s="8"/>
      <c r="P110" s="8"/>
      <c r="Q110" s="8"/>
      <c r="R110" s="8"/>
      <c r="S110" s="8"/>
      <c r="T110" s="8"/>
      <c r="U110" s="8"/>
      <c r="V110" s="8"/>
    </row>
    <row r="111" spans="1:22" s="15" customFormat="1" x14ac:dyDescent="0.25">
      <c r="A111" s="34"/>
      <c r="B111" s="47"/>
      <c r="C111" s="29"/>
      <c r="D111" s="31"/>
      <c r="E111" s="30"/>
      <c r="F111" s="30"/>
      <c r="G111" s="30"/>
      <c r="H111" s="30"/>
      <c r="I111" s="31"/>
      <c r="J111" s="8"/>
      <c r="K111" s="8"/>
      <c r="L111" s="8"/>
      <c r="M111" s="8"/>
      <c r="N111" s="9"/>
      <c r="O111" s="8"/>
      <c r="P111" s="8"/>
      <c r="Q111" s="8"/>
      <c r="R111" s="8"/>
      <c r="S111" s="8"/>
      <c r="T111" s="8"/>
      <c r="U111" s="8"/>
      <c r="V111" s="8"/>
    </row>
    <row r="112" spans="1:22" s="11" customFormat="1" x14ac:dyDescent="0.25">
      <c r="A112" s="43"/>
      <c r="B112" s="44"/>
      <c r="C112" s="48"/>
      <c r="D112" s="46"/>
      <c r="E112" s="46"/>
      <c r="F112" s="46"/>
      <c r="G112" s="46"/>
      <c r="H112" s="46"/>
      <c r="I112" s="46"/>
      <c r="N112" s="38"/>
    </row>
    <row r="113" spans="1:22" s="14" customFormat="1" x14ac:dyDescent="0.25">
      <c r="A113" s="32"/>
      <c r="B113" s="45"/>
      <c r="C113" s="12"/>
      <c r="D113" s="19"/>
      <c r="E113" s="13"/>
      <c r="F113" s="13"/>
      <c r="G113" s="13"/>
      <c r="H113" s="13"/>
      <c r="I113" s="19"/>
      <c r="J113" s="8"/>
      <c r="K113" s="8"/>
      <c r="L113" s="8"/>
      <c r="M113" s="8"/>
      <c r="N113" s="9"/>
      <c r="O113" s="8"/>
      <c r="P113" s="8"/>
      <c r="Q113" s="8"/>
      <c r="R113" s="8"/>
      <c r="S113" s="8"/>
      <c r="T113" s="8"/>
      <c r="U113" s="8"/>
      <c r="V113" s="8"/>
    </row>
    <row r="114" spans="1:22" s="15" customFormat="1" x14ac:dyDescent="0.25">
      <c r="A114" s="34"/>
      <c r="B114" s="47"/>
      <c r="C114" s="29"/>
      <c r="D114" s="31"/>
      <c r="E114" s="30"/>
      <c r="F114" s="30"/>
      <c r="G114" s="30"/>
      <c r="H114" s="30"/>
      <c r="I114" s="31"/>
      <c r="J114" s="8"/>
      <c r="K114" s="8"/>
      <c r="L114" s="8"/>
      <c r="M114" s="8"/>
      <c r="N114" s="9"/>
      <c r="O114" s="8"/>
      <c r="P114" s="8"/>
      <c r="Q114" s="8"/>
      <c r="R114" s="8"/>
      <c r="S114" s="8"/>
      <c r="T114" s="8"/>
      <c r="U114" s="8"/>
      <c r="V114" s="8"/>
    </row>
    <row r="115" spans="1:22" s="15" customFormat="1" x14ac:dyDescent="0.25">
      <c r="A115" s="34"/>
      <c r="B115" s="47"/>
      <c r="C115" s="29"/>
      <c r="D115" s="31"/>
      <c r="E115" s="30"/>
      <c r="F115" s="30"/>
      <c r="G115" s="30"/>
      <c r="H115" s="30"/>
      <c r="I115" s="31"/>
      <c r="J115" s="8"/>
      <c r="K115" s="8"/>
      <c r="L115" s="8"/>
      <c r="M115" s="8"/>
      <c r="N115" s="9"/>
      <c r="O115" s="8"/>
      <c r="P115" s="8"/>
      <c r="Q115" s="8"/>
      <c r="R115" s="8"/>
      <c r="S115" s="8"/>
      <c r="T115" s="8"/>
      <c r="U115" s="8"/>
      <c r="V115" s="8"/>
    </row>
    <row r="116" spans="1:22" s="15" customFormat="1" x14ac:dyDescent="0.25">
      <c r="A116" s="34"/>
      <c r="B116" s="47"/>
      <c r="C116" s="29"/>
      <c r="D116" s="31"/>
      <c r="E116" s="30"/>
      <c r="F116" s="30"/>
      <c r="G116" s="30"/>
      <c r="H116" s="30"/>
      <c r="I116" s="31"/>
      <c r="J116" s="8"/>
      <c r="K116" s="8"/>
      <c r="L116" s="8"/>
      <c r="M116" s="8"/>
      <c r="N116" s="9"/>
      <c r="O116" s="8"/>
      <c r="P116" s="8"/>
      <c r="Q116" s="8"/>
      <c r="R116" s="8"/>
      <c r="S116" s="8"/>
      <c r="T116" s="8"/>
      <c r="U116" s="8"/>
      <c r="V116" s="8"/>
    </row>
    <row r="117" spans="1:22" s="14" customFormat="1" x14ac:dyDescent="0.25">
      <c r="A117" s="32"/>
      <c r="B117" s="45"/>
      <c r="C117" s="12"/>
      <c r="D117" s="19"/>
      <c r="E117" s="13"/>
      <c r="F117" s="13"/>
      <c r="G117" s="13"/>
      <c r="H117" s="13"/>
      <c r="I117" s="19"/>
      <c r="J117" s="8"/>
      <c r="K117" s="8"/>
      <c r="L117" s="8"/>
      <c r="M117" s="8"/>
      <c r="N117" s="9"/>
      <c r="O117" s="8"/>
      <c r="P117" s="8"/>
      <c r="Q117" s="8"/>
      <c r="R117" s="8"/>
      <c r="S117" s="8"/>
      <c r="T117" s="8"/>
      <c r="U117" s="8"/>
      <c r="V117" s="8"/>
    </row>
    <row r="118" spans="1:22" s="15" customFormat="1" x14ac:dyDescent="0.25">
      <c r="A118" s="34"/>
      <c r="B118" s="47"/>
      <c r="C118" s="29"/>
      <c r="D118" s="31"/>
      <c r="E118" s="30"/>
      <c r="F118" s="30"/>
      <c r="G118" s="30"/>
      <c r="H118" s="30"/>
      <c r="I118" s="31"/>
      <c r="J118" s="8"/>
      <c r="K118" s="8"/>
      <c r="L118" s="8"/>
      <c r="M118" s="8"/>
      <c r="N118" s="9"/>
      <c r="O118" s="8"/>
      <c r="P118" s="8"/>
      <c r="Q118" s="8"/>
      <c r="R118" s="8"/>
      <c r="S118" s="8"/>
      <c r="T118" s="8"/>
      <c r="U118" s="8"/>
      <c r="V118" s="8"/>
    </row>
    <row r="119" spans="1:22" s="36" customFormat="1" ht="18.75" x14ac:dyDescent="0.25">
      <c r="A119" s="49"/>
      <c r="B119" s="50"/>
      <c r="C119" s="51"/>
      <c r="D119" s="46"/>
      <c r="E119" s="46"/>
      <c r="F119" s="46"/>
      <c r="G119" s="46"/>
      <c r="H119" s="46"/>
      <c r="I119" s="46"/>
      <c r="N119" s="39"/>
    </row>
    <row r="120" spans="1:22" s="11" customFormat="1" x14ac:dyDescent="0.25">
      <c r="A120" s="43"/>
      <c r="B120" s="44"/>
      <c r="C120" s="48"/>
      <c r="D120" s="46"/>
      <c r="E120" s="46"/>
      <c r="F120" s="46"/>
      <c r="G120" s="46"/>
      <c r="H120" s="46"/>
      <c r="I120" s="46"/>
      <c r="N120" s="38"/>
    </row>
    <row r="121" spans="1:22" s="14" customFormat="1" x14ac:dyDescent="0.25">
      <c r="A121" s="32"/>
      <c r="B121" s="45"/>
      <c r="C121" s="12"/>
      <c r="D121" s="19"/>
      <c r="E121" s="13"/>
      <c r="F121" s="13"/>
      <c r="G121" s="13"/>
      <c r="H121" s="13"/>
      <c r="I121" s="19"/>
      <c r="J121" s="8"/>
      <c r="K121" s="8"/>
      <c r="L121" s="8"/>
      <c r="M121" s="8"/>
      <c r="N121" s="9"/>
      <c r="O121" s="8"/>
      <c r="P121" s="8"/>
      <c r="Q121" s="8"/>
      <c r="R121" s="8"/>
      <c r="S121" s="8"/>
      <c r="T121" s="8"/>
      <c r="U121" s="8"/>
      <c r="V121" s="8"/>
    </row>
    <row r="122" spans="1:22" s="15" customFormat="1" x14ac:dyDescent="0.25">
      <c r="A122" s="34"/>
      <c r="B122" s="47"/>
      <c r="C122" s="29"/>
      <c r="D122" s="31"/>
      <c r="E122" s="30"/>
      <c r="F122" s="30"/>
      <c r="G122" s="30"/>
      <c r="H122" s="30"/>
      <c r="I122" s="31"/>
      <c r="J122" s="8"/>
      <c r="K122" s="8"/>
      <c r="L122" s="8"/>
      <c r="M122" s="8"/>
      <c r="N122" s="9"/>
      <c r="O122" s="8"/>
      <c r="P122" s="8"/>
      <c r="Q122" s="8"/>
      <c r="R122" s="8"/>
      <c r="S122" s="8"/>
      <c r="T122" s="8"/>
      <c r="U122" s="8"/>
      <c r="V122" s="8"/>
    </row>
    <row r="123" spans="1:22" s="15" customFormat="1" x14ac:dyDescent="0.25">
      <c r="A123" s="34"/>
      <c r="B123" s="47"/>
      <c r="C123" s="29"/>
      <c r="D123" s="31"/>
      <c r="E123" s="30"/>
      <c r="F123" s="30"/>
      <c r="G123" s="30"/>
      <c r="H123" s="30"/>
      <c r="I123" s="31"/>
      <c r="J123" s="8"/>
      <c r="K123" s="8"/>
      <c r="L123" s="8"/>
      <c r="M123" s="8"/>
      <c r="N123" s="9"/>
      <c r="O123" s="8"/>
      <c r="P123" s="8"/>
      <c r="Q123" s="8"/>
      <c r="R123" s="8"/>
      <c r="S123" s="8"/>
      <c r="T123" s="8"/>
      <c r="U123" s="8"/>
      <c r="V123" s="8"/>
    </row>
    <row r="124" spans="1:22" s="11" customFormat="1" x14ac:dyDescent="0.25">
      <c r="A124" s="43"/>
      <c r="B124" s="44"/>
      <c r="C124" s="48"/>
      <c r="D124" s="46"/>
      <c r="E124" s="46"/>
      <c r="F124" s="46"/>
      <c r="G124" s="46"/>
      <c r="H124" s="46"/>
      <c r="I124" s="46"/>
      <c r="N124" s="38"/>
    </row>
    <row r="125" spans="1:22" s="14" customFormat="1" x14ac:dyDescent="0.25">
      <c r="A125" s="32"/>
      <c r="B125" s="45"/>
      <c r="C125" s="12"/>
      <c r="D125" s="19"/>
      <c r="E125" s="13"/>
      <c r="F125" s="13"/>
      <c r="G125" s="13"/>
      <c r="H125" s="13"/>
      <c r="I125" s="19"/>
      <c r="J125" s="8"/>
      <c r="K125" s="8"/>
      <c r="L125" s="8"/>
      <c r="M125" s="8"/>
      <c r="N125" s="9"/>
      <c r="O125" s="8"/>
      <c r="P125" s="8"/>
      <c r="Q125" s="8"/>
      <c r="R125" s="8"/>
      <c r="S125" s="8"/>
      <c r="T125" s="8"/>
      <c r="U125" s="8"/>
      <c r="V125" s="8"/>
    </row>
    <row r="126" spans="1:22" s="15" customFormat="1" x14ac:dyDescent="0.25">
      <c r="A126" s="34"/>
      <c r="B126" s="47"/>
      <c r="C126" s="29"/>
      <c r="D126" s="31"/>
      <c r="E126" s="30"/>
      <c r="F126" s="30"/>
      <c r="G126" s="30"/>
      <c r="H126" s="30"/>
      <c r="I126" s="31"/>
      <c r="J126" s="8"/>
      <c r="K126" s="8"/>
      <c r="L126" s="8"/>
      <c r="M126" s="8"/>
      <c r="N126" s="9"/>
      <c r="O126" s="8"/>
      <c r="P126" s="8"/>
      <c r="Q126" s="8"/>
      <c r="R126" s="8"/>
      <c r="S126" s="8"/>
      <c r="T126" s="8"/>
      <c r="U126" s="8"/>
      <c r="V126" s="8"/>
    </row>
    <row r="127" spans="1:22" s="11" customFormat="1" x14ac:dyDescent="0.25">
      <c r="A127" s="43"/>
      <c r="B127" s="44"/>
      <c r="C127" s="48"/>
      <c r="D127" s="46"/>
      <c r="E127" s="46"/>
      <c r="F127" s="46"/>
      <c r="G127" s="46"/>
      <c r="H127" s="46"/>
      <c r="I127" s="46"/>
      <c r="N127" s="38"/>
    </row>
    <row r="128" spans="1:22" s="14" customFormat="1" x14ac:dyDescent="0.25">
      <c r="A128" s="32"/>
      <c r="B128" s="45"/>
      <c r="C128" s="12"/>
      <c r="D128" s="19"/>
      <c r="E128" s="13"/>
      <c r="F128" s="13"/>
      <c r="G128" s="13"/>
      <c r="H128" s="13"/>
      <c r="I128" s="19"/>
      <c r="J128" s="8"/>
      <c r="K128" s="8"/>
      <c r="L128" s="8"/>
      <c r="M128" s="8"/>
      <c r="N128" s="9"/>
      <c r="O128" s="8"/>
      <c r="P128" s="8"/>
      <c r="Q128" s="8"/>
      <c r="R128" s="8"/>
      <c r="S128" s="8"/>
      <c r="T128" s="8"/>
      <c r="U128" s="8"/>
      <c r="V128" s="8"/>
    </row>
    <row r="129" spans="1:22" s="14" customFormat="1" x14ac:dyDescent="0.25">
      <c r="A129" s="32"/>
      <c r="B129" s="45"/>
      <c r="C129" s="12"/>
      <c r="D129" s="19"/>
      <c r="E129" s="13"/>
      <c r="F129" s="13"/>
      <c r="G129" s="13"/>
      <c r="H129" s="13"/>
      <c r="I129" s="19"/>
      <c r="J129" s="8"/>
      <c r="K129" s="8"/>
      <c r="L129" s="8"/>
      <c r="M129" s="8"/>
      <c r="N129" s="9"/>
      <c r="O129" s="8"/>
      <c r="P129" s="8"/>
      <c r="Q129" s="8"/>
      <c r="R129" s="8"/>
      <c r="S129" s="8"/>
      <c r="T129" s="8"/>
      <c r="U129" s="8"/>
      <c r="V129" s="8"/>
    </row>
    <row r="130" spans="1:22" s="14" customFormat="1" x14ac:dyDescent="0.25">
      <c r="A130" s="32"/>
      <c r="B130" s="45"/>
      <c r="C130" s="12"/>
      <c r="D130" s="19"/>
      <c r="E130" s="13"/>
      <c r="F130" s="13"/>
      <c r="G130" s="13"/>
      <c r="H130" s="13"/>
      <c r="I130" s="19"/>
      <c r="J130" s="8"/>
      <c r="K130" s="8"/>
      <c r="L130" s="8"/>
      <c r="M130" s="8"/>
      <c r="N130" s="9"/>
      <c r="O130" s="8"/>
      <c r="P130" s="8"/>
      <c r="Q130" s="8"/>
      <c r="R130" s="8"/>
      <c r="S130" s="8"/>
      <c r="T130" s="8"/>
      <c r="U130" s="8"/>
      <c r="V130" s="8"/>
    </row>
    <row r="131" spans="1:22" s="11" customFormat="1" x14ac:dyDescent="0.25">
      <c r="A131" s="43"/>
      <c r="B131" s="44"/>
      <c r="C131" s="48"/>
      <c r="D131" s="46"/>
      <c r="E131" s="46"/>
      <c r="F131" s="46"/>
      <c r="G131" s="46"/>
      <c r="H131" s="46"/>
      <c r="I131" s="46"/>
      <c r="N131" s="38"/>
    </row>
    <row r="132" spans="1:22" s="14" customFormat="1" x14ac:dyDescent="0.25">
      <c r="A132" s="32"/>
      <c r="B132" s="45"/>
      <c r="C132" s="12"/>
      <c r="D132" s="19"/>
      <c r="E132" s="13"/>
      <c r="F132" s="13"/>
      <c r="G132" s="13"/>
      <c r="H132" s="13"/>
      <c r="I132" s="19"/>
      <c r="J132" s="8"/>
      <c r="K132" s="8"/>
      <c r="L132" s="8"/>
      <c r="M132" s="8"/>
      <c r="N132" s="9"/>
      <c r="O132" s="8"/>
      <c r="P132" s="8"/>
      <c r="Q132" s="8"/>
      <c r="R132" s="8"/>
      <c r="S132" s="8"/>
      <c r="T132" s="8"/>
      <c r="U132" s="8"/>
      <c r="V132" s="8"/>
    </row>
    <row r="133" spans="1:22" s="15" customFormat="1" x14ac:dyDescent="0.25">
      <c r="A133" s="34"/>
      <c r="B133" s="47"/>
      <c r="C133" s="29"/>
      <c r="D133" s="31"/>
      <c r="E133" s="30"/>
      <c r="F133" s="30"/>
      <c r="G133" s="30"/>
      <c r="H133" s="30"/>
      <c r="I133" s="31"/>
      <c r="J133" s="8"/>
      <c r="K133" s="8"/>
      <c r="L133" s="8"/>
      <c r="M133" s="8"/>
      <c r="N133" s="9"/>
      <c r="O133" s="8"/>
      <c r="P133" s="8"/>
      <c r="Q133" s="8"/>
      <c r="R133" s="8"/>
      <c r="S133" s="8"/>
      <c r="T133" s="8"/>
      <c r="U133" s="8"/>
      <c r="V133" s="8"/>
    </row>
    <row r="134" spans="1:22" s="15" customFormat="1" x14ac:dyDescent="0.25">
      <c r="A134" s="34"/>
      <c r="B134" s="47"/>
      <c r="C134" s="29"/>
      <c r="D134" s="31"/>
      <c r="E134" s="30"/>
      <c r="F134" s="30"/>
      <c r="G134" s="30"/>
      <c r="H134" s="30"/>
      <c r="I134" s="31"/>
      <c r="J134" s="8"/>
      <c r="K134" s="8"/>
      <c r="L134" s="8"/>
      <c r="M134" s="8"/>
      <c r="N134" s="9"/>
      <c r="O134" s="8"/>
      <c r="P134" s="8"/>
      <c r="Q134" s="8"/>
      <c r="R134" s="8"/>
      <c r="S134" s="8"/>
      <c r="T134" s="8"/>
      <c r="U134" s="8"/>
      <c r="V134" s="8"/>
    </row>
    <row r="135" spans="1:22" s="11" customFormat="1" x14ac:dyDescent="0.25">
      <c r="A135" s="43"/>
      <c r="B135" s="44"/>
      <c r="C135" s="48"/>
      <c r="D135" s="46"/>
      <c r="E135" s="46"/>
      <c r="F135" s="46"/>
      <c r="G135" s="46"/>
      <c r="H135" s="46"/>
      <c r="I135" s="46"/>
      <c r="N135" s="38"/>
    </row>
    <row r="136" spans="1:22" s="14" customFormat="1" x14ac:dyDescent="0.25">
      <c r="A136" s="32"/>
      <c r="B136" s="45"/>
      <c r="C136" s="12"/>
      <c r="D136" s="19"/>
      <c r="E136" s="13"/>
      <c r="F136" s="13"/>
      <c r="G136" s="13"/>
      <c r="H136" s="13"/>
      <c r="I136" s="19"/>
      <c r="J136" s="8"/>
      <c r="K136" s="8"/>
      <c r="L136" s="8"/>
      <c r="M136" s="8"/>
      <c r="N136" s="9"/>
      <c r="O136" s="8"/>
      <c r="P136" s="8"/>
      <c r="Q136" s="8"/>
      <c r="R136" s="8"/>
      <c r="S136" s="8"/>
      <c r="T136" s="8"/>
      <c r="U136" s="8"/>
      <c r="V136" s="8"/>
    </row>
    <row r="137" spans="1:22" s="15" customFormat="1" x14ac:dyDescent="0.25">
      <c r="A137" s="34"/>
      <c r="B137" s="47"/>
      <c r="C137" s="29"/>
      <c r="D137" s="31"/>
      <c r="E137" s="30"/>
      <c r="F137" s="30"/>
      <c r="G137" s="30"/>
      <c r="H137" s="30"/>
      <c r="I137" s="31"/>
      <c r="J137" s="8"/>
      <c r="K137" s="8"/>
      <c r="L137" s="8"/>
      <c r="M137" s="8"/>
      <c r="N137" s="9"/>
      <c r="O137" s="8"/>
      <c r="P137" s="8"/>
      <c r="Q137" s="8"/>
      <c r="R137" s="8"/>
      <c r="S137" s="8"/>
      <c r="T137" s="8"/>
      <c r="U137" s="8"/>
      <c r="V137" s="8"/>
    </row>
    <row r="138" spans="1:22" s="11" customFormat="1" x14ac:dyDescent="0.25">
      <c r="A138" s="43"/>
      <c r="B138" s="44"/>
      <c r="C138" s="48"/>
      <c r="D138" s="46"/>
      <c r="E138" s="46"/>
      <c r="F138" s="46"/>
      <c r="G138" s="46"/>
      <c r="H138" s="46"/>
      <c r="I138" s="46"/>
      <c r="N138" s="38"/>
    </row>
    <row r="139" spans="1:22" s="14" customFormat="1" x14ac:dyDescent="0.25">
      <c r="A139" s="32"/>
      <c r="B139" s="45"/>
      <c r="C139" s="12"/>
      <c r="D139" s="19"/>
      <c r="E139" s="13"/>
      <c r="F139" s="13"/>
      <c r="G139" s="13"/>
      <c r="H139" s="13"/>
      <c r="I139" s="19"/>
      <c r="J139" s="8"/>
      <c r="K139" s="8"/>
      <c r="L139" s="8"/>
      <c r="M139" s="8"/>
      <c r="N139" s="9"/>
      <c r="O139" s="8"/>
      <c r="P139" s="8"/>
      <c r="Q139" s="8"/>
      <c r="R139" s="8"/>
      <c r="S139" s="8"/>
      <c r="T139" s="8"/>
      <c r="U139" s="8"/>
      <c r="V139" s="8"/>
    </row>
    <row r="140" spans="1:22" s="15" customFormat="1" x14ac:dyDescent="0.25">
      <c r="A140" s="34"/>
      <c r="B140" s="47"/>
      <c r="C140" s="29"/>
      <c r="D140" s="31"/>
      <c r="E140" s="30"/>
      <c r="F140" s="30"/>
      <c r="G140" s="30"/>
      <c r="H140" s="30"/>
      <c r="I140" s="31"/>
      <c r="J140" s="8"/>
      <c r="K140" s="8"/>
      <c r="L140" s="8"/>
      <c r="M140" s="8"/>
      <c r="N140" s="9"/>
      <c r="O140" s="8"/>
      <c r="P140" s="8"/>
      <c r="Q140" s="8"/>
      <c r="R140" s="8"/>
      <c r="S140" s="8"/>
      <c r="T140" s="8"/>
      <c r="U140" s="8"/>
      <c r="V140" s="8"/>
    </row>
    <row r="141" spans="1:22" s="15" customFormat="1" x14ac:dyDescent="0.25">
      <c r="A141" s="34"/>
      <c r="B141" s="47"/>
      <c r="C141" s="29"/>
      <c r="D141" s="31"/>
      <c r="E141" s="30"/>
      <c r="F141" s="30"/>
      <c r="G141" s="30"/>
      <c r="H141" s="30"/>
      <c r="I141" s="31"/>
      <c r="J141" s="8"/>
      <c r="K141" s="8"/>
      <c r="L141" s="8"/>
      <c r="M141" s="8"/>
      <c r="N141" s="9"/>
      <c r="O141" s="8"/>
      <c r="P141" s="8"/>
      <c r="Q141" s="8"/>
      <c r="R141" s="8"/>
      <c r="S141" s="8"/>
      <c r="T141" s="8"/>
      <c r="U141" s="8"/>
      <c r="V141" s="8"/>
    </row>
    <row r="142" spans="1:22" s="11" customFormat="1" x14ac:dyDescent="0.25">
      <c r="A142" s="43"/>
      <c r="B142" s="44"/>
      <c r="C142" s="48"/>
      <c r="D142" s="46"/>
      <c r="E142" s="46"/>
      <c r="F142" s="46"/>
      <c r="G142" s="46"/>
      <c r="H142" s="46"/>
      <c r="I142" s="46"/>
      <c r="N142" s="38"/>
    </row>
    <row r="143" spans="1:22" s="14" customFormat="1" x14ac:dyDescent="0.25">
      <c r="A143" s="32"/>
      <c r="B143" s="45"/>
      <c r="C143" s="12"/>
      <c r="D143" s="19"/>
      <c r="E143" s="13"/>
      <c r="F143" s="13"/>
      <c r="G143" s="13"/>
      <c r="H143" s="13"/>
      <c r="I143" s="19"/>
      <c r="J143" s="8"/>
      <c r="K143" s="8"/>
      <c r="L143" s="8"/>
      <c r="M143" s="8"/>
      <c r="N143" s="9"/>
      <c r="O143" s="8"/>
      <c r="P143" s="8"/>
      <c r="Q143" s="8"/>
      <c r="R143" s="8"/>
      <c r="S143" s="8"/>
      <c r="T143" s="8"/>
      <c r="U143" s="8"/>
      <c r="V143" s="8"/>
    </row>
    <row r="144" spans="1:22" s="15" customFormat="1" x14ac:dyDescent="0.25">
      <c r="A144" s="34"/>
      <c r="B144" s="47"/>
      <c r="C144" s="29"/>
      <c r="D144" s="31"/>
      <c r="E144" s="30"/>
      <c r="F144" s="30"/>
      <c r="G144" s="30"/>
      <c r="H144" s="30"/>
      <c r="I144" s="31"/>
      <c r="J144" s="8"/>
      <c r="K144" s="8"/>
      <c r="L144" s="8"/>
      <c r="M144" s="8"/>
      <c r="N144" s="9"/>
      <c r="O144" s="8"/>
      <c r="P144" s="8"/>
      <c r="Q144" s="8"/>
      <c r="R144" s="8"/>
      <c r="S144" s="8"/>
      <c r="T144" s="8"/>
      <c r="U144" s="8"/>
      <c r="V144" s="8"/>
    </row>
    <row r="145" spans="1:22" s="15" customFormat="1" x14ac:dyDescent="0.25">
      <c r="A145" s="34"/>
      <c r="B145" s="47"/>
      <c r="C145" s="29"/>
      <c r="D145" s="31"/>
      <c r="E145" s="30"/>
      <c r="F145" s="30"/>
      <c r="G145" s="30"/>
      <c r="H145" s="30"/>
      <c r="I145" s="31"/>
      <c r="J145" s="8"/>
      <c r="K145" s="8"/>
      <c r="L145" s="8"/>
      <c r="M145" s="8"/>
      <c r="N145" s="9"/>
      <c r="O145" s="8"/>
      <c r="P145" s="8"/>
      <c r="Q145" s="8"/>
      <c r="R145" s="8"/>
      <c r="S145" s="8"/>
      <c r="T145" s="8"/>
      <c r="U145" s="8"/>
      <c r="V145" s="8"/>
    </row>
    <row r="146" spans="1:22" s="36" customFormat="1" ht="18.75" x14ac:dyDescent="0.25">
      <c r="A146" s="49"/>
      <c r="B146" s="50"/>
      <c r="C146" s="51"/>
      <c r="D146" s="46"/>
      <c r="E146" s="46"/>
      <c r="F146" s="46"/>
      <c r="G146" s="46"/>
      <c r="H146" s="46"/>
      <c r="I146" s="46"/>
      <c r="N146" s="39"/>
    </row>
    <row r="147" spans="1:22" s="11" customFormat="1" x14ac:dyDescent="0.25">
      <c r="A147" s="43"/>
      <c r="B147" s="44"/>
      <c r="C147" s="48"/>
      <c r="D147" s="46"/>
      <c r="E147" s="46"/>
      <c r="F147" s="46"/>
      <c r="G147" s="46"/>
      <c r="H147" s="46"/>
      <c r="I147" s="46"/>
      <c r="N147" s="38"/>
    </row>
    <row r="148" spans="1:22" s="14" customFormat="1" x14ac:dyDescent="0.25">
      <c r="A148" s="32"/>
      <c r="B148" s="45"/>
      <c r="C148" s="12"/>
      <c r="D148" s="19"/>
      <c r="E148" s="13"/>
      <c r="F148" s="13"/>
      <c r="G148" s="13"/>
      <c r="H148" s="13"/>
      <c r="I148" s="19"/>
      <c r="J148" s="8"/>
      <c r="K148" s="8"/>
      <c r="L148" s="8"/>
      <c r="M148" s="8"/>
      <c r="N148" s="9"/>
      <c r="O148" s="8"/>
      <c r="P148" s="8"/>
      <c r="Q148" s="8"/>
      <c r="R148" s="8"/>
      <c r="S148" s="8"/>
      <c r="T148" s="8"/>
      <c r="U148" s="8"/>
      <c r="V148" s="8"/>
    </row>
    <row r="149" spans="1:22" s="15" customFormat="1" x14ac:dyDescent="0.25">
      <c r="A149" s="34"/>
      <c r="B149" s="47"/>
      <c r="C149" s="29"/>
      <c r="D149" s="31"/>
      <c r="E149" s="30"/>
      <c r="F149" s="30"/>
      <c r="G149" s="30"/>
      <c r="H149" s="30"/>
      <c r="I149" s="31"/>
      <c r="J149" s="8"/>
      <c r="K149" s="8"/>
      <c r="L149" s="8"/>
      <c r="M149" s="8"/>
      <c r="N149" s="9"/>
      <c r="O149" s="8"/>
      <c r="P149" s="8"/>
      <c r="Q149" s="8"/>
      <c r="R149" s="8"/>
      <c r="S149" s="8"/>
      <c r="T149" s="8"/>
      <c r="U149" s="8"/>
      <c r="V149" s="8"/>
    </row>
    <row r="150" spans="1:22" s="15" customFormat="1" x14ac:dyDescent="0.25">
      <c r="A150" s="34"/>
      <c r="B150" s="47"/>
      <c r="C150" s="29"/>
      <c r="D150" s="31"/>
      <c r="E150" s="30"/>
      <c r="F150" s="30"/>
      <c r="G150" s="30"/>
      <c r="H150" s="30"/>
      <c r="I150" s="31"/>
      <c r="J150" s="8"/>
      <c r="K150" s="8"/>
      <c r="L150" s="8"/>
      <c r="M150" s="8"/>
      <c r="N150" s="9"/>
      <c r="O150" s="8"/>
      <c r="P150" s="8"/>
      <c r="Q150" s="8"/>
      <c r="R150" s="8"/>
      <c r="S150" s="8"/>
      <c r="T150" s="8"/>
      <c r="U150" s="8"/>
      <c r="V150" s="8"/>
    </row>
    <row r="151" spans="1:22" s="11" customFormat="1" x14ac:dyDescent="0.25">
      <c r="A151" s="43"/>
      <c r="B151" s="44"/>
      <c r="C151" s="48"/>
      <c r="D151" s="46"/>
      <c r="E151" s="46"/>
      <c r="F151" s="46"/>
      <c r="G151" s="46"/>
      <c r="H151" s="46"/>
      <c r="I151" s="46"/>
      <c r="N151" s="38"/>
    </row>
    <row r="152" spans="1:22" s="14" customFormat="1" x14ac:dyDescent="0.25">
      <c r="A152" s="32"/>
      <c r="B152" s="45"/>
      <c r="C152" s="12"/>
      <c r="D152" s="19"/>
      <c r="E152" s="13"/>
      <c r="F152" s="13"/>
      <c r="G152" s="13"/>
      <c r="H152" s="13"/>
      <c r="I152" s="19"/>
      <c r="J152" s="8"/>
      <c r="K152" s="8"/>
      <c r="L152" s="8"/>
      <c r="M152" s="8"/>
      <c r="N152" s="9"/>
      <c r="O152" s="8"/>
      <c r="P152" s="8"/>
      <c r="Q152" s="8"/>
      <c r="R152" s="8"/>
      <c r="S152" s="8"/>
      <c r="T152" s="8"/>
      <c r="U152" s="8"/>
      <c r="V152" s="8"/>
    </row>
    <row r="153" spans="1:22" s="15" customFormat="1" x14ac:dyDescent="0.25">
      <c r="A153" s="34"/>
      <c r="B153" s="47"/>
      <c r="C153" s="29"/>
      <c r="D153" s="31"/>
      <c r="E153" s="30"/>
      <c r="F153" s="30"/>
      <c r="G153" s="30"/>
      <c r="H153" s="30"/>
      <c r="I153" s="31"/>
      <c r="J153" s="8"/>
      <c r="K153" s="8"/>
      <c r="L153" s="8"/>
      <c r="M153" s="8"/>
      <c r="N153" s="9"/>
      <c r="O153" s="8"/>
      <c r="P153" s="8"/>
      <c r="Q153" s="8"/>
      <c r="R153" s="8"/>
      <c r="S153" s="8"/>
      <c r="T153" s="8"/>
      <c r="U153" s="8"/>
      <c r="V153" s="8"/>
    </row>
    <row r="154" spans="1:22" s="15" customFormat="1" x14ac:dyDescent="0.25">
      <c r="A154" s="34"/>
      <c r="B154" s="47"/>
      <c r="C154" s="29"/>
      <c r="D154" s="31"/>
      <c r="E154" s="30"/>
      <c r="F154" s="30"/>
      <c r="G154" s="30"/>
      <c r="H154" s="30"/>
      <c r="I154" s="31"/>
      <c r="J154" s="8"/>
      <c r="K154" s="8"/>
      <c r="L154" s="8"/>
      <c r="M154" s="8"/>
      <c r="N154" s="9"/>
      <c r="O154" s="8"/>
      <c r="P154" s="8"/>
      <c r="Q154" s="8"/>
      <c r="R154" s="8"/>
      <c r="S154" s="8"/>
      <c r="T154" s="8"/>
      <c r="U154" s="8"/>
      <c r="V154" s="8"/>
    </row>
    <row r="155" spans="1:22" s="15" customFormat="1" x14ac:dyDescent="0.25">
      <c r="A155" s="34"/>
      <c r="B155" s="47"/>
      <c r="C155" s="29"/>
      <c r="D155" s="31"/>
      <c r="E155" s="30"/>
      <c r="F155" s="30"/>
      <c r="G155" s="30"/>
      <c r="H155" s="30"/>
      <c r="I155" s="31"/>
      <c r="J155" s="8"/>
      <c r="K155" s="8"/>
      <c r="L155" s="8"/>
      <c r="M155" s="8"/>
      <c r="N155" s="9"/>
      <c r="O155" s="8"/>
      <c r="P155" s="8"/>
      <c r="Q155" s="8"/>
      <c r="R155" s="8"/>
      <c r="S155" s="8"/>
      <c r="T155" s="8"/>
      <c r="U155" s="8"/>
      <c r="V155" s="8"/>
    </row>
    <row r="156" spans="1:22" s="15" customFormat="1" x14ac:dyDescent="0.25">
      <c r="A156" s="34"/>
      <c r="B156" s="47"/>
      <c r="C156" s="29"/>
      <c r="D156" s="31"/>
      <c r="E156" s="30"/>
      <c r="F156" s="30"/>
      <c r="G156" s="30"/>
      <c r="H156" s="30"/>
      <c r="I156" s="31"/>
      <c r="J156" s="8"/>
      <c r="K156" s="8"/>
      <c r="L156" s="8"/>
      <c r="M156" s="8"/>
      <c r="N156" s="9"/>
      <c r="O156" s="8"/>
      <c r="P156" s="8"/>
      <c r="Q156" s="8"/>
      <c r="R156" s="8"/>
      <c r="S156" s="8"/>
      <c r="T156" s="8"/>
      <c r="U156" s="8"/>
      <c r="V156" s="8"/>
    </row>
    <row r="157" spans="1:22" s="15" customFormat="1" x14ac:dyDescent="0.25">
      <c r="A157" s="34"/>
      <c r="B157" s="47"/>
      <c r="C157" s="29"/>
      <c r="D157" s="31"/>
      <c r="E157" s="30"/>
      <c r="F157" s="30"/>
      <c r="G157" s="30"/>
      <c r="H157" s="30"/>
      <c r="I157" s="31"/>
      <c r="J157" s="8"/>
      <c r="K157" s="8"/>
      <c r="L157" s="8"/>
      <c r="M157" s="8"/>
      <c r="N157" s="9"/>
      <c r="O157" s="8"/>
      <c r="P157" s="8"/>
      <c r="Q157" s="8"/>
      <c r="R157" s="8"/>
      <c r="S157" s="8"/>
      <c r="T157" s="8"/>
      <c r="U157" s="8"/>
      <c r="V157" s="8"/>
    </row>
    <row r="158" spans="1:22" s="15" customFormat="1" x14ac:dyDescent="0.25">
      <c r="A158" s="34"/>
      <c r="B158" s="47"/>
      <c r="C158" s="29"/>
      <c r="D158" s="31"/>
      <c r="E158" s="30"/>
      <c r="F158" s="30"/>
      <c r="G158" s="30"/>
      <c r="H158" s="30"/>
      <c r="I158" s="31"/>
      <c r="J158" s="8"/>
      <c r="K158" s="8"/>
      <c r="L158" s="8"/>
      <c r="M158" s="8"/>
      <c r="N158" s="9"/>
      <c r="O158" s="8"/>
      <c r="P158" s="8"/>
      <c r="Q158" s="8"/>
      <c r="R158" s="8"/>
      <c r="S158" s="8"/>
      <c r="T158" s="8"/>
      <c r="U158" s="8"/>
      <c r="V158" s="8"/>
    </row>
    <row r="159" spans="1:22" s="36" customFormat="1" ht="18.75" x14ac:dyDescent="0.25">
      <c r="A159" s="49"/>
      <c r="B159" s="50"/>
      <c r="C159" s="51"/>
      <c r="D159" s="46"/>
      <c r="E159" s="46"/>
      <c r="F159" s="46"/>
      <c r="G159" s="46"/>
      <c r="H159" s="46"/>
      <c r="I159" s="46"/>
      <c r="N159" s="39"/>
    </row>
    <row r="160" spans="1:22" s="14" customFormat="1" x14ac:dyDescent="0.25">
      <c r="A160" s="32"/>
      <c r="B160" s="45"/>
      <c r="C160" s="12"/>
      <c r="D160" s="19"/>
      <c r="E160" s="13"/>
      <c r="F160" s="13"/>
      <c r="G160" s="13"/>
      <c r="H160" s="13"/>
      <c r="I160" s="19"/>
      <c r="J160" s="8"/>
      <c r="K160" s="8"/>
      <c r="L160" s="8"/>
      <c r="M160" s="8"/>
      <c r="N160" s="9"/>
      <c r="O160" s="8"/>
      <c r="P160" s="8"/>
      <c r="Q160" s="8"/>
      <c r="R160" s="8"/>
      <c r="S160" s="8"/>
      <c r="T160" s="8"/>
      <c r="U160" s="8"/>
      <c r="V160" s="8"/>
    </row>
    <row r="161" spans="1:22" s="15" customFormat="1" x14ac:dyDescent="0.25">
      <c r="A161" s="34"/>
      <c r="B161" s="47"/>
      <c r="C161" s="29"/>
      <c r="D161" s="31"/>
      <c r="E161" s="30"/>
      <c r="F161" s="30"/>
      <c r="G161" s="30"/>
      <c r="H161" s="30"/>
      <c r="I161" s="31"/>
      <c r="J161" s="8"/>
      <c r="K161" s="8"/>
      <c r="L161" s="8"/>
      <c r="M161" s="8"/>
      <c r="N161" s="9"/>
      <c r="O161" s="8"/>
      <c r="P161" s="8"/>
      <c r="Q161" s="8"/>
      <c r="R161" s="8"/>
      <c r="S161" s="8"/>
      <c r="T161" s="8"/>
      <c r="U161" s="8"/>
      <c r="V161" s="8"/>
    </row>
    <row r="162" spans="1:22" s="11" customFormat="1" x14ac:dyDescent="0.25">
      <c r="A162" s="43"/>
      <c r="B162" s="44"/>
      <c r="C162" s="48"/>
      <c r="D162" s="46"/>
      <c r="E162" s="46"/>
      <c r="F162" s="46"/>
      <c r="G162" s="46"/>
      <c r="H162" s="46"/>
      <c r="I162" s="46"/>
      <c r="N162" s="38"/>
    </row>
    <row r="163" spans="1:22" s="14" customFormat="1" x14ac:dyDescent="0.25">
      <c r="A163" s="32"/>
      <c r="B163" s="45"/>
      <c r="C163" s="12"/>
      <c r="D163" s="19"/>
      <c r="E163" s="13"/>
      <c r="F163" s="13"/>
      <c r="G163" s="13"/>
      <c r="H163" s="13"/>
      <c r="I163" s="19"/>
      <c r="J163" s="8"/>
      <c r="K163" s="8"/>
      <c r="L163" s="8"/>
      <c r="M163" s="8"/>
      <c r="N163" s="9"/>
      <c r="O163" s="8"/>
      <c r="P163" s="8"/>
      <c r="Q163" s="8"/>
      <c r="R163" s="8"/>
      <c r="S163" s="8"/>
      <c r="T163" s="8"/>
      <c r="U163" s="8"/>
      <c r="V163" s="8"/>
    </row>
    <row r="164" spans="1:22" s="15" customFormat="1" x14ac:dyDescent="0.25">
      <c r="A164" s="34"/>
      <c r="B164" s="47"/>
      <c r="C164" s="29"/>
      <c r="D164" s="31"/>
      <c r="E164" s="30"/>
      <c r="F164" s="30"/>
      <c r="G164" s="30"/>
      <c r="H164" s="30"/>
      <c r="I164" s="31"/>
      <c r="J164" s="8"/>
      <c r="K164" s="8"/>
      <c r="L164" s="8"/>
      <c r="M164" s="8"/>
      <c r="N164" s="9"/>
      <c r="O164" s="8"/>
      <c r="P164" s="8"/>
      <c r="Q164" s="8"/>
      <c r="R164" s="8"/>
      <c r="S164" s="8"/>
      <c r="T164" s="8"/>
      <c r="U164" s="8"/>
      <c r="V164" s="8"/>
    </row>
    <row r="165" spans="1:22" s="15" customFormat="1" x14ac:dyDescent="0.25">
      <c r="A165" s="34"/>
      <c r="B165" s="47"/>
      <c r="C165" s="29"/>
      <c r="D165" s="31"/>
      <c r="E165" s="30"/>
      <c r="F165" s="30"/>
      <c r="G165" s="30"/>
      <c r="H165" s="30"/>
      <c r="I165" s="31"/>
      <c r="J165" s="8"/>
      <c r="K165" s="8"/>
      <c r="L165" s="8"/>
      <c r="M165" s="8"/>
      <c r="N165" s="9"/>
      <c r="O165" s="8"/>
      <c r="P165" s="8"/>
      <c r="Q165" s="8"/>
      <c r="R165" s="8"/>
      <c r="S165" s="8"/>
      <c r="T165" s="8"/>
      <c r="U165" s="8"/>
      <c r="V165" s="8"/>
    </row>
    <row r="166" spans="1:22" s="36" customFormat="1" ht="18.75" x14ac:dyDescent="0.25">
      <c r="A166" s="49"/>
      <c r="B166" s="50"/>
      <c r="C166" s="51"/>
      <c r="D166" s="46"/>
      <c r="E166" s="46"/>
      <c r="F166" s="46"/>
      <c r="G166" s="46"/>
      <c r="H166" s="46"/>
      <c r="I166" s="46"/>
      <c r="N166" s="39"/>
    </row>
    <row r="167" spans="1:22" s="14" customFormat="1" x14ac:dyDescent="0.25">
      <c r="A167" s="32"/>
      <c r="B167" s="45"/>
      <c r="C167" s="12"/>
      <c r="D167" s="19"/>
      <c r="E167" s="13"/>
      <c r="F167" s="13"/>
      <c r="G167" s="13"/>
      <c r="H167" s="13"/>
      <c r="I167" s="19"/>
      <c r="J167" s="8"/>
      <c r="K167" s="8"/>
      <c r="L167" s="8"/>
      <c r="M167" s="8"/>
      <c r="N167" s="9"/>
      <c r="O167" s="8"/>
      <c r="P167" s="8"/>
      <c r="Q167" s="8"/>
      <c r="R167" s="8"/>
      <c r="S167" s="8"/>
      <c r="T167" s="8"/>
      <c r="U167" s="8"/>
      <c r="V167" s="8"/>
    </row>
    <row r="168" spans="1:22" s="15" customFormat="1" x14ac:dyDescent="0.25">
      <c r="A168" s="34"/>
      <c r="B168" s="47"/>
      <c r="C168" s="29"/>
      <c r="D168" s="31"/>
      <c r="E168" s="30"/>
      <c r="F168" s="30"/>
      <c r="G168" s="30"/>
      <c r="H168" s="30"/>
      <c r="I168" s="31"/>
      <c r="J168" s="8"/>
      <c r="K168" s="8"/>
      <c r="L168" s="8"/>
      <c r="M168" s="8"/>
      <c r="N168" s="9"/>
      <c r="O168" s="8"/>
      <c r="P168" s="8"/>
      <c r="Q168" s="8"/>
      <c r="R168" s="8"/>
      <c r="S168" s="8"/>
      <c r="T168" s="8"/>
      <c r="U168" s="8"/>
      <c r="V168" s="8"/>
    </row>
    <row r="169" spans="1:22" s="15" customFormat="1" x14ac:dyDescent="0.25">
      <c r="A169" s="34"/>
      <c r="B169" s="47"/>
      <c r="C169" s="29"/>
      <c r="D169" s="31"/>
      <c r="E169" s="30"/>
      <c r="F169" s="30"/>
      <c r="G169" s="30"/>
      <c r="H169" s="30"/>
      <c r="I169" s="31"/>
      <c r="J169" s="8"/>
      <c r="K169" s="8"/>
      <c r="L169" s="8"/>
      <c r="M169" s="8"/>
      <c r="N169" s="9"/>
      <c r="O169" s="8"/>
      <c r="P169" s="8"/>
      <c r="Q169" s="8"/>
      <c r="R169" s="8"/>
      <c r="S169" s="8"/>
      <c r="T169" s="8"/>
      <c r="U169" s="8"/>
      <c r="V169" s="8"/>
    </row>
    <row r="170" spans="1:22" s="15" customFormat="1" x14ac:dyDescent="0.25">
      <c r="A170" s="34"/>
      <c r="B170" s="47"/>
      <c r="C170" s="29"/>
      <c r="D170" s="31"/>
      <c r="E170" s="30"/>
      <c r="F170" s="30"/>
      <c r="G170" s="30"/>
      <c r="H170" s="30"/>
      <c r="I170" s="31"/>
      <c r="J170" s="8"/>
      <c r="K170" s="8"/>
      <c r="L170" s="8"/>
      <c r="M170" s="8"/>
      <c r="N170" s="9"/>
      <c r="O170" s="8"/>
      <c r="P170" s="8"/>
      <c r="Q170" s="8"/>
      <c r="R170" s="8"/>
      <c r="S170" s="8"/>
      <c r="T170" s="8"/>
      <c r="U170" s="8"/>
      <c r="V170" s="8"/>
    </row>
    <row r="171" spans="1:22" s="36" customFormat="1" ht="18.75" x14ac:dyDescent="0.25">
      <c r="A171" s="49"/>
      <c r="B171" s="50"/>
      <c r="C171" s="51"/>
      <c r="D171" s="46"/>
      <c r="E171" s="46"/>
      <c r="F171" s="46"/>
      <c r="G171" s="46"/>
      <c r="H171" s="46"/>
      <c r="I171" s="46"/>
      <c r="N171" s="39"/>
    </row>
    <row r="172" spans="1:22" s="14" customFormat="1" x14ac:dyDescent="0.25">
      <c r="A172" s="32"/>
      <c r="B172" s="45"/>
      <c r="C172" s="12"/>
      <c r="D172" s="19"/>
      <c r="E172" s="13"/>
      <c r="F172" s="13"/>
      <c r="G172" s="13"/>
      <c r="H172" s="13"/>
      <c r="I172" s="19"/>
      <c r="J172" s="8"/>
      <c r="K172" s="8"/>
      <c r="L172" s="8"/>
      <c r="M172" s="8"/>
      <c r="N172" s="9"/>
      <c r="O172" s="8"/>
      <c r="P172" s="8"/>
      <c r="Q172" s="8"/>
      <c r="R172" s="8"/>
      <c r="S172" s="8"/>
      <c r="T172" s="8"/>
      <c r="U172" s="8"/>
      <c r="V172" s="8"/>
    </row>
  </sheetData>
  <sheetProtection autoFilter="0"/>
  <mergeCells count="15">
    <mergeCell ref="C71:F71"/>
    <mergeCell ref="C58:F58"/>
    <mergeCell ref="C57:F57"/>
    <mergeCell ref="C70:F70"/>
    <mergeCell ref="C59:F59"/>
    <mergeCell ref="C60:F60"/>
    <mergeCell ref="C61:F61"/>
    <mergeCell ref="C62:F62"/>
    <mergeCell ref="C63:F63"/>
    <mergeCell ref="C64:F64"/>
    <mergeCell ref="C65:F65"/>
    <mergeCell ref="C66:F66"/>
    <mergeCell ref="C67:F67"/>
    <mergeCell ref="C68:F68"/>
    <mergeCell ref="C69:F69"/>
  </mergeCells>
  <pageMargins left="0.70866141732283472" right="0.70866141732283472" top="0.74803149606299213" bottom="0.74803149606299213" header="0.31496062992125984" footer="0.31496062992125984"/>
  <pageSetup paperSize="9" scale="73" fitToHeight="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pageSetUpPr fitToPage="1"/>
  </sheetPr>
  <dimension ref="A7:J25"/>
  <sheetViews>
    <sheetView tabSelected="1" workbookViewId="0">
      <selection activeCell="B18" sqref="B18:H18"/>
    </sheetView>
  </sheetViews>
  <sheetFormatPr defaultColWidth="11.5703125" defaultRowHeight="15" x14ac:dyDescent="0.25"/>
  <cols>
    <col min="1" max="8" width="11.5703125" style="1"/>
    <col min="9" max="9" width="11.5703125" style="6"/>
    <col min="10" max="16384" width="11.5703125" style="1"/>
  </cols>
  <sheetData>
    <row r="7" spans="1:10" ht="79.150000000000006" customHeight="1" x14ac:dyDescent="0.25">
      <c r="B7" s="408" t="s">
        <v>2694</v>
      </c>
      <c r="C7" s="409"/>
      <c r="D7" s="409"/>
      <c r="E7" s="409"/>
      <c r="F7" s="409"/>
    </row>
    <row r="8" spans="1:10" x14ac:dyDescent="0.25">
      <c r="I8" s="6" t="s">
        <v>569</v>
      </c>
    </row>
    <row r="9" spans="1:10" x14ac:dyDescent="0.25">
      <c r="I9" s="6" t="s">
        <v>2455</v>
      </c>
    </row>
    <row r="10" spans="1:10" ht="15.95" customHeight="1" x14ac:dyDescent="0.25">
      <c r="A10" s="6" t="s">
        <v>9</v>
      </c>
      <c r="B10" s="407" t="s">
        <v>2720</v>
      </c>
      <c r="C10" s="407"/>
      <c r="D10" s="407"/>
      <c r="E10" s="407"/>
      <c r="F10" s="407"/>
      <c r="G10" s="407"/>
      <c r="H10" s="407"/>
      <c r="I10" s="6" t="s">
        <v>1684</v>
      </c>
    </row>
    <row r="11" spans="1:10" ht="15.95" customHeight="1" x14ac:dyDescent="0.25">
      <c r="A11" s="6" t="s">
        <v>124</v>
      </c>
      <c r="B11" s="407" t="s">
        <v>2721</v>
      </c>
      <c r="C11" s="407"/>
      <c r="D11" s="407"/>
      <c r="E11" s="407"/>
      <c r="F11" s="407"/>
      <c r="G11" s="407"/>
      <c r="H11" s="407"/>
    </row>
    <row r="12" spans="1:10" ht="15.95" customHeight="1" x14ac:dyDescent="0.25">
      <c r="A12" s="6" t="s">
        <v>218</v>
      </c>
      <c r="B12" s="407" t="s">
        <v>2722</v>
      </c>
      <c r="C12" s="407"/>
      <c r="D12" s="407"/>
      <c r="E12" s="407"/>
      <c r="F12" s="407"/>
      <c r="G12" s="407"/>
      <c r="H12" s="407"/>
      <c r="I12" s="6" t="s">
        <v>570</v>
      </c>
    </row>
    <row r="13" spans="1:10" ht="15.95" customHeight="1" x14ac:dyDescent="0.25">
      <c r="A13" s="6" t="s">
        <v>357</v>
      </c>
      <c r="B13" s="407" t="s">
        <v>2723</v>
      </c>
      <c r="C13" s="407"/>
      <c r="D13" s="407"/>
      <c r="E13" s="407"/>
      <c r="F13" s="407"/>
      <c r="G13" s="407"/>
      <c r="H13" s="407"/>
      <c r="I13" s="6" t="s">
        <v>571</v>
      </c>
    </row>
    <row r="14" spans="1:10" ht="15.95" customHeight="1" x14ac:dyDescent="0.25">
      <c r="A14" s="6" t="s">
        <v>471</v>
      </c>
      <c r="B14" s="407" t="s">
        <v>2724</v>
      </c>
      <c r="C14" s="407"/>
      <c r="D14" s="407"/>
      <c r="E14" s="407"/>
      <c r="F14" s="407"/>
      <c r="G14" s="407"/>
      <c r="H14" s="407"/>
      <c r="I14" s="6" t="s">
        <v>573</v>
      </c>
      <c r="J14" s="400"/>
    </row>
    <row r="15" spans="1:10" ht="15.95" customHeight="1" x14ac:dyDescent="0.25">
      <c r="A15" s="6" t="s">
        <v>496</v>
      </c>
      <c r="B15" s="407" t="s">
        <v>2725</v>
      </c>
      <c r="C15" s="407"/>
      <c r="D15" s="407"/>
      <c r="E15" s="407"/>
      <c r="F15" s="407"/>
      <c r="G15" s="407"/>
      <c r="H15" s="407"/>
      <c r="I15" s="6" t="s">
        <v>572</v>
      </c>
    </row>
    <row r="16" spans="1:10" ht="15.95" customHeight="1" x14ac:dyDescent="0.25">
      <c r="A16" s="6" t="s">
        <v>556</v>
      </c>
      <c r="B16" s="407" t="s">
        <v>2726</v>
      </c>
      <c r="C16" s="407"/>
      <c r="D16" s="407"/>
      <c r="E16" s="407"/>
      <c r="F16" s="407"/>
      <c r="G16" s="407"/>
      <c r="H16" s="407"/>
      <c r="I16" s="6" t="s">
        <v>574</v>
      </c>
    </row>
    <row r="17" spans="1:9" ht="15.95" customHeight="1" x14ac:dyDescent="0.25">
      <c r="A17" s="6" t="s">
        <v>1663</v>
      </c>
      <c r="B17" s="407"/>
      <c r="C17" s="407"/>
      <c r="D17" s="407"/>
      <c r="E17" s="407"/>
      <c r="F17" s="407"/>
      <c r="G17" s="407"/>
      <c r="H17" s="407"/>
      <c r="I17" s="6" t="s">
        <v>575</v>
      </c>
    </row>
    <row r="18" spans="1:9" ht="15.95" customHeight="1" x14ac:dyDescent="0.25">
      <c r="A18" s="6" t="s">
        <v>1821</v>
      </c>
      <c r="B18" s="407"/>
      <c r="C18" s="407"/>
      <c r="D18" s="407"/>
      <c r="E18" s="407"/>
      <c r="F18" s="407"/>
      <c r="G18" s="407"/>
      <c r="H18" s="407"/>
      <c r="I18" s="6" t="s">
        <v>2509</v>
      </c>
    </row>
    <row r="19" spans="1:9" ht="15.95" customHeight="1" x14ac:dyDescent="0.25">
      <c r="A19" s="6" t="s">
        <v>654</v>
      </c>
      <c r="B19" s="407" t="s">
        <v>2727</v>
      </c>
      <c r="C19" s="407"/>
      <c r="D19" s="407"/>
      <c r="E19" s="407"/>
      <c r="F19" s="407"/>
      <c r="G19" s="407"/>
      <c r="H19" s="407"/>
    </row>
    <row r="20" spans="1:9" ht="15.95" customHeight="1" x14ac:dyDescent="0.25">
      <c r="A20" s="6" t="s">
        <v>1891</v>
      </c>
      <c r="B20" s="407" t="s">
        <v>2728</v>
      </c>
      <c r="C20" s="407"/>
      <c r="D20" s="407"/>
      <c r="E20" s="407"/>
      <c r="F20" s="407"/>
      <c r="G20" s="407"/>
      <c r="H20" s="407"/>
    </row>
    <row r="21" spans="1:9" ht="15.95" customHeight="1" x14ac:dyDescent="0.25">
      <c r="A21" s="41" t="s">
        <v>1664</v>
      </c>
      <c r="B21" s="407" t="s">
        <v>2729</v>
      </c>
      <c r="C21" s="407"/>
      <c r="D21" s="407"/>
      <c r="E21" s="407"/>
      <c r="F21" s="407"/>
      <c r="G21" s="407"/>
      <c r="H21" s="407"/>
    </row>
    <row r="22" spans="1:9" ht="15.95" customHeight="1" x14ac:dyDescent="0.25">
      <c r="A22" s="6" t="s">
        <v>566</v>
      </c>
      <c r="B22" s="407" t="s">
        <v>2730</v>
      </c>
      <c r="C22" s="407"/>
      <c r="D22" s="407"/>
      <c r="E22" s="407"/>
      <c r="F22" s="407"/>
      <c r="G22" s="407"/>
      <c r="H22" s="407"/>
    </row>
    <row r="24" spans="1:9" ht="15.95" customHeight="1" x14ac:dyDescent="0.25">
      <c r="B24" s="1" t="s">
        <v>2</v>
      </c>
      <c r="C24" s="406" t="s">
        <v>2734</v>
      </c>
      <c r="E24" s="1" t="s">
        <v>0</v>
      </c>
      <c r="F24" s="3">
        <v>46118</v>
      </c>
    </row>
    <row r="25" spans="1:9" ht="15.95" customHeight="1" x14ac:dyDescent="0.25">
      <c r="B25" s="1" t="s">
        <v>567</v>
      </c>
      <c r="C25" s="40" t="s">
        <v>2455</v>
      </c>
      <c r="E25" s="1" t="s">
        <v>568</v>
      </c>
      <c r="F25" s="40" t="s">
        <v>570</v>
      </c>
    </row>
  </sheetData>
  <sheetProtection insertColumns="0" insertRows="0" autoFilter="0" pivotTables="0"/>
  <mergeCells count="14">
    <mergeCell ref="B14:H14"/>
    <mergeCell ref="B15:H15"/>
    <mergeCell ref="B16:H16"/>
    <mergeCell ref="B19:H19"/>
    <mergeCell ref="B7:F7"/>
    <mergeCell ref="B10:H10"/>
    <mergeCell ref="B11:H11"/>
    <mergeCell ref="B12:H12"/>
    <mergeCell ref="B13:H13"/>
    <mergeCell ref="B22:H22"/>
    <mergeCell ref="B17:H17"/>
    <mergeCell ref="B18:H18"/>
    <mergeCell ref="B20:H20"/>
    <mergeCell ref="B21:H21"/>
  </mergeCells>
  <hyperlinks>
    <hyperlink ref="B10" location="Low_Vol" display="Low_Vol" xr:uid="{00000000-0004-0000-0200-000000000000}"/>
    <hyperlink ref="B10:H10" location="'Low Volume Irrigation'!A1" display="'Low Volume Irrigation'!A1" xr:uid="{00000000-0004-0000-0200-000001000000}"/>
    <hyperlink ref="B11" location="Low_Vol" display="Low_Vol" xr:uid="{00000000-0004-0000-0200-000002000000}"/>
    <hyperlink ref="B12" location="Low_Vol" display="Low_Vol" xr:uid="{00000000-0004-0000-0200-000003000000}"/>
    <hyperlink ref="B13" location="Low_Vol" display="Low_Vol" xr:uid="{00000000-0004-0000-0200-000004000000}"/>
    <hyperlink ref="B14" location="Low_Vol" display="Low_Vol" xr:uid="{00000000-0004-0000-0200-000005000000}"/>
    <hyperlink ref="B15" location="Low_Vol" display="Low_Vol" xr:uid="{00000000-0004-0000-0200-000006000000}"/>
    <hyperlink ref="B16" location="Low_Vol" display="Low_Vol" xr:uid="{00000000-0004-0000-0200-000007000000}"/>
    <hyperlink ref="B19" location="Low_Vol" display="Low_Vol" xr:uid="{00000000-0004-0000-0200-000009000000}"/>
    <hyperlink ref="B22" location="Low_Vol" display="Low_Vol" xr:uid="{00000000-0004-0000-0200-00000A000000}"/>
    <hyperlink ref="B21" location="Low_Vol" display="Low_Vol" xr:uid="{00000000-0004-0000-0200-00000B000000}"/>
    <hyperlink ref="B21:H21" location="Listing!A1" display="Listing!A1" xr:uid="{00000000-0004-0000-0200-00000C000000}"/>
    <hyperlink ref="B11:H11" location="'Spray heads &amp; Nozzles'!A1" display="'Spray heads &amp; Nozzles'!A1" xr:uid="{00000000-0004-0000-0200-00000D000000}"/>
    <hyperlink ref="B12:H12" location="'Rotors &amp; Nozzles'!A1" display="'Rotors &amp; Nozzles'!A1" xr:uid="{00000000-0004-0000-0200-00000E000000}"/>
    <hyperlink ref="B13:H13" location="'Valves &amp; Acc.'!A1" display="'Valves &amp; Acc.'!A1" xr:uid="{00000000-0004-0000-0200-00000F000000}"/>
    <hyperlink ref="B14:H14" location="Controllers!A1" display="Controllers!A1" xr:uid="{00000000-0004-0000-0200-000010000000}"/>
    <hyperlink ref="B15:H15" location="'Central Control Systems'!A1" display="'Central Control Systems'!A1" xr:uid="{00000000-0004-0000-0200-000011000000}"/>
    <hyperlink ref="B16:H16" location="'LND Services'!Impression_des_titres" display="'LND Services'!Impression_des_titres" xr:uid="{00000000-0004-0000-0200-000012000000}"/>
    <hyperlink ref="B19:H19" location="AG!A1" display="AG!A1" xr:uid="{00000000-0004-0000-0200-000014000000}"/>
    <hyperlink ref="B22:H22" location="'General Conditions'!A1" display="'General Conditions'!A1" xr:uid="{00000000-0004-0000-0200-000015000000}"/>
    <hyperlink ref="B20" location="Low_Vol" display="Low_Vol" xr:uid="{00000000-0004-0000-0200-000018000000}"/>
    <hyperlink ref="B20:H20" location="'Spare Parts'!A1" display="'Spare Parts'!A1" xr:uid="{00000000-0004-0000-0200-000019000000}"/>
  </hyperlinks>
  <printOptions horizontalCentered="1"/>
  <pageMargins left="0.70866141732283472" right="0.70866141732283472" top="0.74803149606299213" bottom="0.74803149606299213" header="0.31496062992125984" footer="0.31496062992125984"/>
  <pageSetup paperSize="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pageSetUpPr fitToPage="1"/>
  </sheetPr>
  <dimension ref="A1:S166"/>
  <sheetViews>
    <sheetView zoomScaleNormal="100" workbookViewId="0">
      <pane ySplit="9" topLeftCell="A10" activePane="bottomLeft" state="frozen"/>
      <selection pane="bottomLeft" activeCell="A4" sqref="A4"/>
    </sheetView>
  </sheetViews>
  <sheetFormatPr defaultColWidth="11.5703125" defaultRowHeight="15" x14ac:dyDescent="0.25"/>
  <cols>
    <col min="1" max="1" width="17.7109375" style="1" customWidth="1"/>
    <col min="2" max="2" width="19" style="1" bestFit="1" customWidth="1"/>
    <col min="3" max="3" width="74" style="7" customWidth="1"/>
    <col min="4" max="4" width="10.42578125" style="7" customWidth="1"/>
    <col min="5" max="5" width="9.42578125" style="7" customWidth="1"/>
    <col min="6" max="6" width="11.28515625" style="7" customWidth="1"/>
    <col min="7" max="7" width="8" style="22" bestFit="1" customWidth="1"/>
    <col min="8" max="8" width="9.42578125" style="80" bestFit="1" customWidth="1"/>
    <col min="9" max="9" width="10.140625" style="80" bestFit="1" customWidth="1"/>
    <col min="10" max="10" width="9.85546875" style="4" bestFit="1" customWidth="1"/>
    <col min="11" max="11" width="8.7109375" style="4" bestFit="1" customWidth="1"/>
    <col min="12" max="12" width="9.85546875" style="4" customWidth="1"/>
    <col min="13" max="13" width="11.28515625" style="4" bestFit="1" customWidth="1"/>
    <col min="14" max="14" width="9" style="4" bestFit="1" customWidth="1"/>
    <col min="15" max="15" width="11.5703125" style="4" customWidth="1"/>
    <col min="16" max="16" width="11.5703125" style="229" customWidth="1"/>
    <col min="17" max="17" width="26.85546875" style="1" customWidth="1"/>
    <col min="18" max="18" width="9.85546875" style="7" customWidth="1"/>
    <col min="19" max="16384" width="11.5703125" style="1"/>
  </cols>
  <sheetData>
    <row r="1" spans="1:19" x14ac:dyDescent="0.25">
      <c r="C1" s="85"/>
      <c r="D1" s="273"/>
      <c r="E1" s="17"/>
      <c r="F1" s="17"/>
      <c r="G1" s="86"/>
      <c r="H1" s="87"/>
      <c r="I1" s="87"/>
      <c r="J1" s="88"/>
      <c r="K1" s="88"/>
      <c r="L1" s="85"/>
      <c r="M1" s="85"/>
      <c r="N1" s="85"/>
      <c r="O1" s="1"/>
      <c r="P1" s="224"/>
    </row>
    <row r="2" spans="1:19" x14ac:dyDescent="0.25">
      <c r="C2" s="85"/>
      <c r="D2" s="273"/>
      <c r="E2" s="17"/>
      <c r="F2" s="17"/>
      <c r="G2" s="86"/>
      <c r="H2" s="87"/>
      <c r="I2" s="87"/>
      <c r="J2" s="88"/>
      <c r="K2" s="88"/>
      <c r="L2" s="1" t="s">
        <v>2</v>
      </c>
      <c r="M2" s="225" t="s">
        <v>2526</v>
      </c>
      <c r="N2" s="85"/>
    </row>
    <row r="3" spans="1:19" x14ac:dyDescent="0.25">
      <c r="C3" s="85"/>
      <c r="D3" s="273"/>
      <c r="E3" s="17"/>
      <c r="F3" s="17"/>
      <c r="G3" s="86"/>
      <c r="H3" s="87"/>
      <c r="I3" s="87"/>
      <c r="J3" s="88"/>
      <c r="K3" s="88"/>
      <c r="L3" s="1" t="s">
        <v>567</v>
      </c>
      <c r="M3" s="225" t="s">
        <v>2455</v>
      </c>
      <c r="N3" s="85"/>
    </row>
    <row r="4" spans="1:19" x14ac:dyDescent="0.25">
      <c r="A4" s="90" t="s">
        <v>1601</v>
      </c>
      <c r="C4" s="85"/>
      <c r="D4" s="273"/>
      <c r="E4" s="17"/>
      <c r="F4" s="17"/>
      <c r="G4" s="86"/>
      <c r="H4" s="87"/>
      <c r="I4" s="87"/>
      <c r="J4" s="88"/>
      <c r="K4" s="88"/>
      <c r="L4" s="1" t="s">
        <v>3</v>
      </c>
      <c r="M4" s="96">
        <v>46118</v>
      </c>
      <c r="N4" s="85"/>
    </row>
    <row r="5" spans="1:19" ht="18.75" x14ac:dyDescent="0.25">
      <c r="A5" s="89" t="s">
        <v>1</v>
      </c>
      <c r="C5" s="85"/>
      <c r="D5" s="274"/>
      <c r="E5" s="17"/>
      <c r="F5"/>
      <c r="G5" s="86"/>
      <c r="H5" s="87"/>
      <c r="I5" s="87"/>
      <c r="J5" s="88"/>
      <c r="K5" s="88"/>
      <c r="L5" s="85"/>
      <c r="M5" s="85"/>
      <c r="N5" s="85"/>
    </row>
    <row r="6" spans="1:19" x14ac:dyDescent="0.25">
      <c r="A6" s="90"/>
      <c r="B6" s="90"/>
      <c r="D6" s="273"/>
      <c r="E6" s="17"/>
      <c r="F6" s="17"/>
      <c r="L6" s="33"/>
      <c r="M6" s="33"/>
      <c r="N6" s="33"/>
      <c r="O6" s="1"/>
      <c r="P6" s="226"/>
      <c r="R6" s="155"/>
    </row>
    <row r="7" spans="1:19" ht="18.75" x14ac:dyDescent="0.3">
      <c r="A7" s="91" t="s">
        <v>2720</v>
      </c>
      <c r="C7" s="1"/>
      <c r="E7" s="1"/>
      <c r="F7" s="1"/>
      <c r="G7" s="2"/>
      <c r="H7" s="78"/>
      <c r="I7" s="78"/>
      <c r="J7" s="1"/>
      <c r="K7" s="5"/>
      <c r="L7" s="5"/>
      <c r="M7" s="5"/>
      <c r="N7" s="5"/>
      <c r="O7" s="1"/>
      <c r="P7" s="226"/>
      <c r="R7" s="1"/>
    </row>
    <row r="8" spans="1:19" s="2" customFormat="1" ht="38.25" x14ac:dyDescent="0.25">
      <c r="A8" s="92" t="s">
        <v>4</v>
      </c>
      <c r="B8" s="92" t="s">
        <v>5</v>
      </c>
      <c r="C8" s="93" t="s">
        <v>6</v>
      </c>
      <c r="D8" s="110" t="s">
        <v>2707</v>
      </c>
      <c r="E8" s="334" t="s">
        <v>2708</v>
      </c>
      <c r="F8" s="240" t="s">
        <v>1679</v>
      </c>
      <c r="G8" s="94" t="s">
        <v>1652</v>
      </c>
      <c r="H8" s="94" t="s">
        <v>7</v>
      </c>
      <c r="I8" s="110" t="s">
        <v>1798</v>
      </c>
      <c r="J8" s="94" t="s">
        <v>8</v>
      </c>
      <c r="K8" s="94" t="s">
        <v>577</v>
      </c>
      <c r="L8" s="110" t="s">
        <v>1797</v>
      </c>
      <c r="M8" s="191" t="s">
        <v>1770</v>
      </c>
      <c r="N8" s="191" t="s">
        <v>1653</v>
      </c>
    </row>
    <row r="9" spans="1:19" s="2" customFormat="1" ht="15.75" thickBot="1" x14ac:dyDescent="0.3">
      <c r="A9" s="97"/>
      <c r="B9" s="97"/>
      <c r="C9" s="98"/>
      <c r="D9" s="111" t="s">
        <v>2455</v>
      </c>
      <c r="E9" s="241" t="s">
        <v>2455</v>
      </c>
      <c r="F9" s="241" t="s">
        <v>1680</v>
      </c>
      <c r="G9" s="99"/>
      <c r="H9" s="99"/>
      <c r="I9" s="336" t="s">
        <v>1775</v>
      </c>
      <c r="J9" s="99"/>
      <c r="K9" s="99"/>
      <c r="L9" s="192" t="s">
        <v>1654</v>
      </c>
      <c r="M9" s="192"/>
      <c r="N9" s="193"/>
    </row>
    <row r="10" spans="1:19" s="16" customFormat="1" ht="19.5" thickTop="1" x14ac:dyDescent="0.3">
      <c r="A10" s="100" t="s">
        <v>2614</v>
      </c>
      <c r="B10" s="101">
        <v>0</v>
      </c>
      <c r="C10" s="143" t="s">
        <v>2613</v>
      </c>
      <c r="D10" s="310"/>
      <c r="E10" s="127"/>
      <c r="F10" s="127"/>
      <c r="G10" s="127"/>
      <c r="H10" s="127"/>
      <c r="I10" s="127"/>
      <c r="J10" s="127"/>
      <c r="K10" s="127"/>
      <c r="L10" s="127"/>
      <c r="M10" s="127"/>
      <c r="N10" s="246"/>
      <c r="O10" s="36"/>
      <c r="P10" s="36"/>
      <c r="Q10" s="404"/>
      <c r="R10" s="36"/>
      <c r="S10" s="36"/>
    </row>
    <row r="11" spans="1:19" s="14" customFormat="1" x14ac:dyDescent="0.25">
      <c r="A11" s="216" t="s">
        <v>2610</v>
      </c>
      <c r="B11" s="55" t="s">
        <v>2615</v>
      </c>
      <c r="C11" s="102" t="s">
        <v>2624</v>
      </c>
      <c r="D11" s="297">
        <v>28.37</v>
      </c>
      <c r="E11" s="244">
        <v>28.37</v>
      </c>
      <c r="F11" s="245">
        <v>0</v>
      </c>
      <c r="G11" s="104" t="s">
        <v>1461</v>
      </c>
      <c r="H11" s="104">
        <v>4</v>
      </c>
      <c r="I11" s="104" t="s">
        <v>1776</v>
      </c>
      <c r="J11" s="104">
        <v>4</v>
      </c>
      <c r="K11" s="104">
        <v>240</v>
      </c>
      <c r="L11" s="103">
        <v>1.43</v>
      </c>
      <c r="M11" s="104" t="s">
        <v>1772</v>
      </c>
      <c r="N11" s="247"/>
      <c r="O11" s="230" t="s">
        <v>635</v>
      </c>
      <c r="P11" s="8"/>
      <c r="Q11" s="8"/>
      <c r="R11" s="8"/>
      <c r="S11" s="8"/>
    </row>
    <row r="12" spans="1:19" s="15" customFormat="1" ht="15.75" customHeight="1" x14ac:dyDescent="0.3">
      <c r="A12" s="217" t="s">
        <v>2611</v>
      </c>
      <c r="B12" s="57" t="s">
        <v>2616</v>
      </c>
      <c r="C12" s="141" t="s">
        <v>2625</v>
      </c>
      <c r="D12" s="297">
        <v>39.020000000000003</v>
      </c>
      <c r="E12" s="244">
        <v>39.020000000000003</v>
      </c>
      <c r="F12" s="245">
        <v>0</v>
      </c>
      <c r="G12" s="106" t="s">
        <v>1461</v>
      </c>
      <c r="H12" s="106">
        <v>4</v>
      </c>
      <c r="I12" s="104" t="s">
        <v>1776</v>
      </c>
      <c r="J12" s="104">
        <v>4</v>
      </c>
      <c r="K12" s="104">
        <v>240</v>
      </c>
      <c r="L12" s="103">
        <v>1.34</v>
      </c>
      <c r="M12" s="104" t="s">
        <v>1772</v>
      </c>
      <c r="N12" s="247"/>
      <c r="O12" s="404"/>
      <c r="P12" s="404"/>
      <c r="Q12" s="8"/>
      <c r="R12" s="8"/>
      <c r="S12" s="8"/>
    </row>
    <row r="13" spans="1:19" s="15" customFormat="1" x14ac:dyDescent="0.25">
      <c r="A13" s="217" t="s">
        <v>2612</v>
      </c>
      <c r="B13" s="57" t="s">
        <v>2617</v>
      </c>
      <c r="C13" s="141" t="s">
        <v>2626</v>
      </c>
      <c r="D13" s="297">
        <v>52.03</v>
      </c>
      <c r="E13" s="244">
        <v>52.03</v>
      </c>
      <c r="F13" s="245">
        <v>0</v>
      </c>
      <c r="G13" s="106" t="s">
        <v>1461</v>
      </c>
      <c r="H13" s="106">
        <v>2</v>
      </c>
      <c r="I13" s="104" t="s">
        <v>1776</v>
      </c>
      <c r="J13" s="104">
        <v>2</v>
      </c>
      <c r="K13" s="104">
        <v>32</v>
      </c>
      <c r="L13" s="103">
        <v>5</v>
      </c>
      <c r="M13" s="104" t="s">
        <v>1772</v>
      </c>
      <c r="N13" s="247"/>
      <c r="O13" s="230" t="s">
        <v>635</v>
      </c>
      <c r="P13" s="8"/>
      <c r="Q13" s="8"/>
      <c r="R13" s="8"/>
      <c r="S13" s="8"/>
    </row>
    <row r="14" spans="1:19" s="16" customFormat="1" ht="18.75" x14ac:dyDescent="0.25">
      <c r="A14" s="100" t="s">
        <v>10</v>
      </c>
      <c r="B14" s="101" t="s">
        <v>579</v>
      </c>
      <c r="C14" s="143" t="s">
        <v>636</v>
      </c>
      <c r="D14" s="310"/>
      <c r="E14" s="127"/>
      <c r="F14" s="127"/>
      <c r="G14" s="127"/>
      <c r="H14" s="127"/>
      <c r="I14" s="127"/>
      <c r="J14" s="127"/>
      <c r="K14" s="127"/>
      <c r="L14" s="127"/>
      <c r="M14" s="127"/>
      <c r="N14" s="246"/>
      <c r="O14" s="36"/>
      <c r="P14" s="36"/>
      <c r="Q14" s="36"/>
      <c r="R14" s="36"/>
      <c r="S14" s="36"/>
    </row>
    <row r="15" spans="1:19" s="14" customFormat="1" x14ac:dyDescent="0.25">
      <c r="A15" s="216" t="s">
        <v>11</v>
      </c>
      <c r="B15" s="55" t="s">
        <v>637</v>
      </c>
      <c r="C15" s="102" t="s">
        <v>638</v>
      </c>
      <c r="D15" s="297">
        <v>54.5</v>
      </c>
      <c r="E15" s="244">
        <v>52.91</v>
      </c>
      <c r="F15" s="245">
        <v>3.0051030051030117E-2</v>
      </c>
      <c r="G15" s="104" t="s">
        <v>639</v>
      </c>
      <c r="H15" s="104">
        <v>10</v>
      </c>
      <c r="I15" s="104" t="s">
        <v>1774</v>
      </c>
      <c r="J15" s="104" t="s">
        <v>640</v>
      </c>
      <c r="K15" s="104">
        <v>320</v>
      </c>
      <c r="L15" s="103">
        <v>5.5</v>
      </c>
      <c r="M15" s="104" t="s">
        <v>1771</v>
      </c>
      <c r="N15" s="247"/>
      <c r="O15" s="230" t="s">
        <v>635</v>
      </c>
      <c r="P15" s="8"/>
      <c r="Q15" s="8"/>
      <c r="R15" s="8"/>
      <c r="S15" s="8"/>
    </row>
    <row r="16" spans="1:19" s="15" customFormat="1" x14ac:dyDescent="0.25">
      <c r="A16" s="217" t="s">
        <v>12</v>
      </c>
      <c r="B16" s="57" t="s">
        <v>641</v>
      </c>
      <c r="C16" s="141" t="s">
        <v>642</v>
      </c>
      <c r="D16" s="297">
        <v>53.58</v>
      </c>
      <c r="E16" s="244">
        <v>52.02</v>
      </c>
      <c r="F16" s="245">
        <v>2.998846597462505E-2</v>
      </c>
      <c r="G16" s="106" t="s">
        <v>639</v>
      </c>
      <c r="H16" s="106">
        <v>10</v>
      </c>
      <c r="I16" s="104" t="s">
        <v>1774</v>
      </c>
      <c r="J16" s="104" t="s">
        <v>640</v>
      </c>
      <c r="K16" s="104">
        <v>320</v>
      </c>
      <c r="L16" s="103">
        <v>5.7</v>
      </c>
      <c r="M16" s="104" t="s">
        <v>1771</v>
      </c>
      <c r="N16" s="247"/>
      <c r="O16" s="230" t="s">
        <v>635</v>
      </c>
      <c r="P16" s="8"/>
      <c r="Q16" s="8"/>
      <c r="R16" s="8"/>
      <c r="S16" s="8"/>
    </row>
    <row r="17" spans="1:19" s="15" customFormat="1" x14ac:dyDescent="0.25">
      <c r="A17" s="217" t="s">
        <v>13</v>
      </c>
      <c r="B17" s="57" t="s">
        <v>2604</v>
      </c>
      <c r="C17" s="141" t="s">
        <v>643</v>
      </c>
      <c r="D17" s="297">
        <v>72.099999999999994</v>
      </c>
      <c r="E17" s="244">
        <v>70</v>
      </c>
      <c r="F17" s="245">
        <v>2.9999999999999919E-2</v>
      </c>
      <c r="G17" s="106" t="s">
        <v>639</v>
      </c>
      <c r="H17" s="106">
        <v>10</v>
      </c>
      <c r="I17" s="104" t="s">
        <v>1774</v>
      </c>
      <c r="J17" s="104" t="s">
        <v>640</v>
      </c>
      <c r="K17" s="104">
        <v>320</v>
      </c>
      <c r="L17" s="103">
        <v>5.7</v>
      </c>
      <c r="M17" s="104" t="s">
        <v>1771</v>
      </c>
      <c r="N17" s="247"/>
      <c r="O17" s="230" t="s">
        <v>635</v>
      </c>
      <c r="P17" s="8"/>
      <c r="Q17" s="8"/>
      <c r="R17" s="8"/>
      <c r="S17" s="8"/>
    </row>
    <row r="18" spans="1:19" s="15" customFormat="1" x14ac:dyDescent="0.25">
      <c r="A18" s="217" t="s">
        <v>14</v>
      </c>
      <c r="B18" s="57" t="s">
        <v>2605</v>
      </c>
      <c r="C18" s="141" t="s">
        <v>644</v>
      </c>
      <c r="D18" s="297">
        <v>79.63</v>
      </c>
      <c r="E18" s="244">
        <v>77.31</v>
      </c>
      <c r="F18" s="245">
        <v>3.0009054456085798E-2</v>
      </c>
      <c r="G18" s="106" t="s">
        <v>639</v>
      </c>
      <c r="H18" s="106">
        <v>10</v>
      </c>
      <c r="I18" s="104" t="s">
        <v>1774</v>
      </c>
      <c r="J18" s="104" t="s">
        <v>640</v>
      </c>
      <c r="K18" s="104">
        <v>320</v>
      </c>
      <c r="L18" s="103">
        <v>5.7</v>
      </c>
      <c r="M18" s="104" t="s">
        <v>1771</v>
      </c>
      <c r="N18" s="247"/>
      <c r="O18" s="230" t="s">
        <v>635</v>
      </c>
      <c r="P18" s="8"/>
      <c r="Q18" s="8"/>
      <c r="R18" s="8"/>
      <c r="S18" s="8"/>
    </row>
    <row r="19" spans="1:19" s="8" customFormat="1" ht="15.75" x14ac:dyDescent="0.25">
      <c r="A19" s="100" t="s">
        <v>2456</v>
      </c>
      <c r="B19" s="101" t="s">
        <v>2319</v>
      </c>
      <c r="C19" s="143" t="s">
        <v>2502</v>
      </c>
      <c r="D19" s="127"/>
      <c r="E19" s="127"/>
      <c r="F19" s="127"/>
      <c r="G19" s="127"/>
      <c r="H19" s="127"/>
      <c r="I19" s="127"/>
      <c r="J19" s="127"/>
      <c r="K19" s="127"/>
      <c r="L19" s="127"/>
      <c r="M19" s="127"/>
      <c r="N19" s="246"/>
      <c r="O19" s="230"/>
    </row>
    <row r="20" spans="1:19" s="8" customFormat="1" ht="25.5" x14ac:dyDescent="0.25">
      <c r="A20" s="217" t="s">
        <v>2457</v>
      </c>
      <c r="B20" s="57" t="s">
        <v>2458</v>
      </c>
      <c r="C20" s="141" t="s">
        <v>2501</v>
      </c>
      <c r="D20" s="297">
        <v>28.83</v>
      </c>
      <c r="E20" s="244">
        <v>27.99</v>
      </c>
      <c r="F20" s="245">
        <v>3.0010718113612E-2</v>
      </c>
      <c r="G20" s="106" t="s">
        <v>639</v>
      </c>
      <c r="H20" s="106">
        <v>15</v>
      </c>
      <c r="I20" s="104" t="s">
        <v>1774</v>
      </c>
      <c r="J20" s="104">
        <v>15</v>
      </c>
      <c r="K20" s="104">
        <v>540</v>
      </c>
      <c r="L20" s="103">
        <v>1.65</v>
      </c>
      <c r="M20" s="104" t="s">
        <v>1772</v>
      </c>
      <c r="N20" s="247"/>
      <c r="O20" s="230"/>
    </row>
    <row r="21" spans="1:19" s="16" customFormat="1" ht="18.75" x14ac:dyDescent="0.25">
      <c r="A21" s="306" t="s">
        <v>15</v>
      </c>
      <c r="B21" s="307" t="s">
        <v>579</v>
      </c>
      <c r="C21" s="143" t="s">
        <v>645</v>
      </c>
      <c r="D21" s="311"/>
      <c r="E21" s="312"/>
      <c r="F21" s="312"/>
      <c r="G21" s="312"/>
      <c r="H21" s="312"/>
      <c r="I21" s="312"/>
      <c r="J21" s="312"/>
      <c r="K21" s="312"/>
      <c r="L21" s="312"/>
      <c r="M21" s="312"/>
      <c r="N21" s="248"/>
      <c r="O21" s="230"/>
      <c r="P21" s="36"/>
      <c r="Q21" s="36"/>
      <c r="R21" s="36"/>
      <c r="S21" s="36"/>
    </row>
    <row r="22" spans="1:19" s="14" customFormat="1" x14ac:dyDescent="0.25">
      <c r="A22" s="216" t="s">
        <v>16</v>
      </c>
      <c r="B22" s="55" t="s">
        <v>646</v>
      </c>
      <c r="C22" s="136" t="s">
        <v>647</v>
      </c>
      <c r="D22" s="297">
        <v>37.21</v>
      </c>
      <c r="E22" s="244">
        <v>36.130000000000003</v>
      </c>
      <c r="F22" s="245">
        <v>2.9892056462773268E-2</v>
      </c>
      <c r="G22" s="104" t="s">
        <v>639</v>
      </c>
      <c r="H22" s="104">
        <v>12</v>
      </c>
      <c r="I22" s="104" t="s">
        <v>1776</v>
      </c>
      <c r="J22" s="104" t="s">
        <v>648</v>
      </c>
      <c r="K22" s="104">
        <v>432</v>
      </c>
      <c r="L22" s="103">
        <v>5.2</v>
      </c>
      <c r="M22" s="104" t="s">
        <v>1771</v>
      </c>
      <c r="N22" s="247"/>
      <c r="O22" s="230" t="s">
        <v>635</v>
      </c>
      <c r="P22" s="8"/>
      <c r="Q22" s="8"/>
      <c r="R22" s="8"/>
      <c r="S22" s="8"/>
    </row>
    <row r="23" spans="1:19" s="15" customFormat="1" x14ac:dyDescent="0.25">
      <c r="A23" s="217" t="s">
        <v>17</v>
      </c>
      <c r="B23" s="57" t="s">
        <v>649</v>
      </c>
      <c r="C23" s="141" t="s">
        <v>650</v>
      </c>
      <c r="D23" s="297">
        <v>58.57</v>
      </c>
      <c r="E23" s="244">
        <v>56.86</v>
      </c>
      <c r="F23" s="245">
        <v>3.0073865634892734E-2</v>
      </c>
      <c r="G23" s="106" t="s">
        <v>639</v>
      </c>
      <c r="H23" s="106">
        <v>12</v>
      </c>
      <c r="I23" s="104" t="s">
        <v>1776</v>
      </c>
      <c r="J23" s="104" t="s">
        <v>648</v>
      </c>
      <c r="K23" s="104">
        <v>480</v>
      </c>
      <c r="L23" s="103">
        <v>5.2</v>
      </c>
      <c r="M23" s="104" t="s">
        <v>1771</v>
      </c>
      <c r="N23" s="247"/>
      <c r="O23" s="230" t="s">
        <v>635</v>
      </c>
      <c r="P23" s="8"/>
      <c r="Q23" s="8"/>
      <c r="R23" s="8"/>
      <c r="S23" s="8"/>
    </row>
    <row r="24" spans="1:19" s="16" customFormat="1" ht="18.75" x14ac:dyDescent="0.25">
      <c r="A24" s="306" t="s">
        <v>2648</v>
      </c>
      <c r="B24" s="307">
        <v>0</v>
      </c>
      <c r="C24" s="143" t="s">
        <v>2651</v>
      </c>
      <c r="D24" s="311" t="s">
        <v>1776</v>
      </c>
      <c r="E24" s="312" t="s">
        <v>1776</v>
      </c>
      <c r="F24" s="312" t="s">
        <v>635</v>
      </c>
      <c r="G24" s="312" t="s">
        <v>1776</v>
      </c>
      <c r="H24" s="312" t="s">
        <v>1776</v>
      </c>
      <c r="I24" s="312" t="s">
        <v>1776</v>
      </c>
      <c r="J24" s="312" t="s">
        <v>1776</v>
      </c>
      <c r="K24" s="312" t="s">
        <v>1776</v>
      </c>
      <c r="L24" s="312" t="s">
        <v>1776</v>
      </c>
      <c r="M24" s="312" t="s">
        <v>1776</v>
      </c>
      <c r="N24" s="248"/>
      <c r="O24" s="230"/>
      <c r="P24" s="36"/>
      <c r="Q24" s="36"/>
      <c r="R24" s="36"/>
      <c r="S24" s="36"/>
    </row>
    <row r="25" spans="1:19" s="14" customFormat="1" x14ac:dyDescent="0.25">
      <c r="A25" s="216" t="s">
        <v>2649</v>
      </c>
      <c r="B25" s="57" t="s">
        <v>2650</v>
      </c>
      <c r="C25" s="141" t="s">
        <v>2651</v>
      </c>
      <c r="D25" s="297">
        <v>32.78</v>
      </c>
      <c r="E25" s="244">
        <v>31.82</v>
      </c>
      <c r="F25" s="245">
        <v>3.0169704588309264E-2</v>
      </c>
      <c r="G25" s="106" t="s">
        <v>639</v>
      </c>
      <c r="H25" s="106">
        <v>20</v>
      </c>
      <c r="I25" s="104" t="s">
        <v>1776</v>
      </c>
      <c r="J25" s="104">
        <v>20</v>
      </c>
      <c r="K25" s="104">
        <v>640</v>
      </c>
      <c r="L25" s="103">
        <v>2.86</v>
      </c>
      <c r="M25" s="104" t="s">
        <v>1772</v>
      </c>
      <c r="N25" s="247"/>
      <c r="O25" s="230"/>
      <c r="P25" s="8"/>
      <c r="Q25" s="8"/>
      <c r="R25" s="8"/>
      <c r="S25" s="8"/>
    </row>
    <row r="26" spans="1:19" s="16" customFormat="1" ht="18.75" x14ac:dyDescent="0.25">
      <c r="A26" s="306" t="s">
        <v>18</v>
      </c>
      <c r="B26" s="307" t="s">
        <v>579</v>
      </c>
      <c r="C26" s="143" t="s">
        <v>651</v>
      </c>
      <c r="D26" s="311"/>
      <c r="E26" s="312"/>
      <c r="F26" s="312"/>
      <c r="G26" s="312"/>
      <c r="H26" s="312"/>
      <c r="I26" s="312"/>
      <c r="J26" s="312"/>
      <c r="K26" s="312"/>
      <c r="L26" s="312"/>
      <c r="M26" s="312"/>
      <c r="N26" s="248"/>
      <c r="O26" s="230"/>
      <c r="P26" s="36"/>
      <c r="Q26" s="36"/>
      <c r="R26" s="36"/>
      <c r="S26" s="36"/>
    </row>
    <row r="27" spans="1:19" s="14" customFormat="1" x14ac:dyDescent="0.25">
      <c r="A27" s="216" t="s">
        <v>2695</v>
      </c>
      <c r="B27" s="55" t="s">
        <v>652</v>
      </c>
      <c r="C27" s="136" t="s">
        <v>653</v>
      </c>
      <c r="D27" s="297">
        <v>15</v>
      </c>
      <c r="E27" s="244">
        <v>15</v>
      </c>
      <c r="F27" s="245">
        <v>0</v>
      </c>
      <c r="G27" s="104" t="s">
        <v>654</v>
      </c>
      <c r="H27" s="104">
        <v>20</v>
      </c>
      <c r="I27" s="104" t="s">
        <v>1776</v>
      </c>
      <c r="J27" s="104" t="s">
        <v>655</v>
      </c>
      <c r="K27" s="104">
        <v>1440</v>
      </c>
      <c r="L27" s="103">
        <v>11.5</v>
      </c>
      <c r="M27" s="104" t="s">
        <v>1771</v>
      </c>
      <c r="N27" s="247"/>
      <c r="O27" s="230" t="s">
        <v>635</v>
      </c>
      <c r="P27" s="8"/>
      <c r="Q27" s="8"/>
      <c r="R27" s="8"/>
      <c r="S27" s="8"/>
    </row>
    <row r="28" spans="1:19" s="15" customFormat="1" x14ac:dyDescent="0.25">
      <c r="A28" s="217" t="s">
        <v>2696</v>
      </c>
      <c r="B28" s="57" t="s">
        <v>656</v>
      </c>
      <c r="C28" s="141" t="s">
        <v>657</v>
      </c>
      <c r="D28" s="297">
        <v>15</v>
      </c>
      <c r="E28" s="244">
        <v>15</v>
      </c>
      <c r="F28" s="245">
        <v>0</v>
      </c>
      <c r="G28" s="106" t="s">
        <v>654</v>
      </c>
      <c r="H28" s="106">
        <v>20</v>
      </c>
      <c r="I28" s="104" t="s">
        <v>1776</v>
      </c>
      <c r="J28" s="104" t="s">
        <v>655</v>
      </c>
      <c r="K28" s="104">
        <v>1440</v>
      </c>
      <c r="L28" s="103">
        <v>11.6</v>
      </c>
      <c r="M28" s="104" t="s">
        <v>1771</v>
      </c>
      <c r="N28" s="247"/>
      <c r="O28" s="230" t="s">
        <v>635</v>
      </c>
      <c r="P28" s="8"/>
      <c r="Q28" s="8"/>
      <c r="R28" s="8"/>
      <c r="S28" s="8"/>
    </row>
    <row r="29" spans="1:19" s="15" customFormat="1" x14ac:dyDescent="0.25">
      <c r="A29" s="217" t="s">
        <v>2697</v>
      </c>
      <c r="B29" s="57" t="s">
        <v>658</v>
      </c>
      <c r="C29" s="141" t="s">
        <v>659</v>
      </c>
      <c r="D29" s="297">
        <v>15</v>
      </c>
      <c r="E29" s="244">
        <v>15</v>
      </c>
      <c r="F29" s="245">
        <v>0</v>
      </c>
      <c r="G29" s="106" t="s">
        <v>654</v>
      </c>
      <c r="H29" s="106">
        <v>20</v>
      </c>
      <c r="I29" s="104" t="s">
        <v>1776</v>
      </c>
      <c r="J29" s="104" t="s">
        <v>655</v>
      </c>
      <c r="K29" s="104">
        <v>1440</v>
      </c>
      <c r="L29" s="103">
        <v>11.7</v>
      </c>
      <c r="M29" s="104" t="s">
        <v>1771</v>
      </c>
      <c r="N29" s="247"/>
      <c r="O29" s="230" t="s">
        <v>635</v>
      </c>
      <c r="P29" s="8"/>
      <c r="Q29" s="8"/>
      <c r="R29" s="8"/>
      <c r="S29" s="8"/>
    </row>
    <row r="30" spans="1:19" s="15" customFormat="1" x14ac:dyDescent="0.25">
      <c r="A30" s="217" t="s">
        <v>2698</v>
      </c>
      <c r="B30" s="57" t="s">
        <v>660</v>
      </c>
      <c r="C30" s="141" t="s">
        <v>661</v>
      </c>
      <c r="D30" s="297">
        <v>15</v>
      </c>
      <c r="E30" s="244">
        <v>15</v>
      </c>
      <c r="F30" s="245">
        <v>0</v>
      </c>
      <c r="G30" s="106" t="s">
        <v>654</v>
      </c>
      <c r="H30" s="106">
        <v>20</v>
      </c>
      <c r="I30" s="104" t="s">
        <v>1776</v>
      </c>
      <c r="J30" s="104" t="s">
        <v>655</v>
      </c>
      <c r="K30" s="104">
        <v>1440</v>
      </c>
      <c r="L30" s="103">
        <v>11.8</v>
      </c>
      <c r="M30" s="104" t="s">
        <v>1771</v>
      </c>
      <c r="N30" s="247"/>
      <c r="O30" s="230" t="s">
        <v>635</v>
      </c>
      <c r="P30" s="8"/>
      <c r="Q30" s="8"/>
      <c r="R30" s="8"/>
      <c r="S30" s="8"/>
    </row>
    <row r="31" spans="1:19" s="15" customFormat="1" x14ac:dyDescent="0.25">
      <c r="A31" s="217" t="s">
        <v>2699</v>
      </c>
      <c r="B31" s="57" t="s">
        <v>662</v>
      </c>
      <c r="C31" s="141" t="s">
        <v>663</v>
      </c>
      <c r="D31" s="297">
        <v>15</v>
      </c>
      <c r="E31" s="244">
        <v>15</v>
      </c>
      <c r="F31" s="245">
        <v>0</v>
      </c>
      <c r="G31" s="106" t="s">
        <v>654</v>
      </c>
      <c r="H31" s="106">
        <v>20</v>
      </c>
      <c r="I31" s="104" t="s">
        <v>1776</v>
      </c>
      <c r="J31" s="104" t="s">
        <v>655</v>
      </c>
      <c r="K31" s="104">
        <v>1440</v>
      </c>
      <c r="L31" s="103">
        <v>12.1</v>
      </c>
      <c r="M31" s="104" t="s">
        <v>1771</v>
      </c>
      <c r="N31" s="247"/>
      <c r="O31" s="230" t="s">
        <v>635</v>
      </c>
      <c r="P31" s="8"/>
      <c r="Q31" s="8"/>
      <c r="R31" s="8"/>
      <c r="S31" s="8"/>
    </row>
    <row r="32" spans="1:19" s="15" customFormat="1" x14ac:dyDescent="0.25">
      <c r="A32" s="217" t="s">
        <v>2700</v>
      </c>
      <c r="B32" s="57" t="s">
        <v>664</v>
      </c>
      <c r="C32" s="141" t="s">
        <v>665</v>
      </c>
      <c r="D32" s="297">
        <v>15</v>
      </c>
      <c r="E32" s="244">
        <v>15</v>
      </c>
      <c r="F32" s="245">
        <v>0</v>
      </c>
      <c r="G32" s="106" t="s">
        <v>654</v>
      </c>
      <c r="H32" s="106">
        <v>20</v>
      </c>
      <c r="I32" s="104" t="s">
        <v>1776</v>
      </c>
      <c r="J32" s="104" t="s">
        <v>655</v>
      </c>
      <c r="K32" s="104">
        <v>1440</v>
      </c>
      <c r="L32" s="103">
        <v>11.2</v>
      </c>
      <c r="M32" s="104" t="s">
        <v>1771</v>
      </c>
      <c r="N32" s="247"/>
      <c r="O32" s="230" t="s">
        <v>635</v>
      </c>
      <c r="P32" s="8"/>
      <c r="Q32" s="8"/>
      <c r="R32" s="8"/>
      <c r="S32" s="8"/>
    </row>
    <row r="33" spans="1:19" s="16" customFormat="1" ht="18.75" x14ac:dyDescent="0.25">
      <c r="A33" s="306" t="s">
        <v>19</v>
      </c>
      <c r="B33" s="307" t="s">
        <v>579</v>
      </c>
      <c r="C33" s="129" t="s">
        <v>1747</v>
      </c>
      <c r="D33" s="311"/>
      <c r="E33" s="312"/>
      <c r="F33" s="312"/>
      <c r="G33" s="312"/>
      <c r="H33" s="312"/>
      <c r="I33" s="312"/>
      <c r="J33" s="312"/>
      <c r="K33" s="312"/>
      <c r="L33" s="312"/>
      <c r="M33" s="312"/>
      <c r="N33" s="248"/>
      <c r="O33" s="230"/>
      <c r="P33" s="36"/>
      <c r="Q33" s="36"/>
      <c r="R33" s="36"/>
      <c r="S33" s="36"/>
    </row>
    <row r="34" spans="1:19" s="14" customFormat="1" x14ac:dyDescent="0.25">
      <c r="A34" s="216" t="s">
        <v>20</v>
      </c>
      <c r="B34" s="55" t="s">
        <v>666</v>
      </c>
      <c r="C34" s="102" t="s">
        <v>1746</v>
      </c>
      <c r="D34" s="297">
        <v>26.76</v>
      </c>
      <c r="E34" s="244">
        <v>25.97</v>
      </c>
      <c r="F34" s="245">
        <v>3.0419715055833761E-2</v>
      </c>
      <c r="G34" s="104" t="s">
        <v>639</v>
      </c>
      <c r="H34" s="104">
        <v>5</v>
      </c>
      <c r="I34" s="104" t="s">
        <v>1776</v>
      </c>
      <c r="J34" s="104" t="s">
        <v>667</v>
      </c>
      <c r="K34" s="104">
        <v>600</v>
      </c>
      <c r="L34" s="103">
        <v>0.7</v>
      </c>
      <c r="M34" s="104" t="s">
        <v>1771</v>
      </c>
      <c r="N34" s="247"/>
      <c r="O34" s="230" t="s">
        <v>635</v>
      </c>
      <c r="P34" s="8"/>
      <c r="Q34" s="8"/>
      <c r="R34" s="8"/>
      <c r="S34" s="8"/>
    </row>
    <row r="35" spans="1:19" s="15" customFormat="1" x14ac:dyDescent="0.25">
      <c r="A35" s="217" t="s">
        <v>21</v>
      </c>
      <c r="B35" s="57" t="s">
        <v>668</v>
      </c>
      <c r="C35" s="105" t="s">
        <v>1745</v>
      </c>
      <c r="D35" s="297">
        <v>29.37</v>
      </c>
      <c r="E35" s="244">
        <v>28.51</v>
      </c>
      <c r="F35" s="245">
        <v>3.0164854437039614E-2</v>
      </c>
      <c r="G35" s="106" t="s">
        <v>639</v>
      </c>
      <c r="H35" s="106">
        <v>5</v>
      </c>
      <c r="I35" s="104" t="s">
        <v>1776</v>
      </c>
      <c r="J35" s="104" t="s">
        <v>667</v>
      </c>
      <c r="K35" s="104">
        <v>600</v>
      </c>
      <c r="L35" s="103">
        <v>1</v>
      </c>
      <c r="M35" s="104" t="s">
        <v>1771</v>
      </c>
      <c r="N35" s="247"/>
      <c r="O35" s="230" t="s">
        <v>635</v>
      </c>
      <c r="P35" s="8"/>
      <c r="Q35" s="8"/>
      <c r="R35" s="8"/>
      <c r="S35" s="8"/>
    </row>
    <row r="36" spans="1:19" s="15" customFormat="1" x14ac:dyDescent="0.25">
      <c r="A36" s="217" t="s">
        <v>22</v>
      </c>
      <c r="B36" s="57" t="s">
        <v>669</v>
      </c>
      <c r="C36" s="105" t="s">
        <v>1744</v>
      </c>
      <c r="D36" s="297">
        <v>12.08</v>
      </c>
      <c r="E36" s="244">
        <v>11.73</v>
      </c>
      <c r="F36" s="245">
        <v>2.9838022165387862E-2</v>
      </c>
      <c r="G36" s="106" t="s">
        <v>639</v>
      </c>
      <c r="H36" s="106">
        <v>6</v>
      </c>
      <c r="I36" s="104" t="s">
        <v>1776</v>
      </c>
      <c r="J36" s="104" t="s">
        <v>670</v>
      </c>
      <c r="K36" s="104">
        <v>660</v>
      </c>
      <c r="L36" s="103">
        <v>0.2</v>
      </c>
      <c r="M36" s="104" t="s">
        <v>1771</v>
      </c>
      <c r="N36" s="247"/>
      <c r="O36" s="230" t="s">
        <v>635</v>
      </c>
      <c r="P36" s="8"/>
      <c r="Q36" s="8"/>
      <c r="R36" s="8"/>
      <c r="S36" s="8"/>
    </row>
    <row r="37" spans="1:19" s="16" customFormat="1" ht="18.75" x14ac:dyDescent="0.25">
      <c r="A37" s="306" t="s">
        <v>23</v>
      </c>
      <c r="B37" s="307" t="s">
        <v>579</v>
      </c>
      <c r="C37" s="129" t="s">
        <v>671</v>
      </c>
      <c r="D37" s="311"/>
      <c r="E37" s="312"/>
      <c r="F37" s="312"/>
      <c r="G37" s="312"/>
      <c r="H37" s="312"/>
      <c r="I37" s="312"/>
      <c r="J37" s="312"/>
      <c r="K37" s="312"/>
      <c r="L37" s="312"/>
      <c r="M37" s="312"/>
      <c r="N37" s="248"/>
      <c r="O37" s="230"/>
      <c r="P37" s="36"/>
      <c r="Q37" s="36"/>
      <c r="R37" s="36"/>
      <c r="S37" s="36"/>
    </row>
    <row r="38" spans="1:19" s="14" customFormat="1" x14ac:dyDescent="0.25">
      <c r="A38" s="216" t="s">
        <v>24</v>
      </c>
      <c r="B38" s="55" t="s">
        <v>672</v>
      </c>
      <c r="C38" s="102" t="s">
        <v>1724</v>
      </c>
      <c r="D38" s="297">
        <v>60.61</v>
      </c>
      <c r="E38" s="244">
        <v>57.69</v>
      </c>
      <c r="F38" s="245">
        <v>5.061535794765127E-2</v>
      </c>
      <c r="G38" s="104" t="s">
        <v>639</v>
      </c>
      <c r="H38" s="104">
        <v>6</v>
      </c>
      <c r="I38" s="104" t="s">
        <v>1774</v>
      </c>
      <c r="J38" s="104" t="s">
        <v>670</v>
      </c>
      <c r="K38" s="104">
        <v>270</v>
      </c>
      <c r="L38" s="103">
        <v>2.8</v>
      </c>
      <c r="M38" s="104" t="s">
        <v>1771</v>
      </c>
      <c r="N38" s="247"/>
      <c r="O38" s="230" t="s">
        <v>635</v>
      </c>
      <c r="P38" s="8"/>
      <c r="Q38" s="8"/>
      <c r="R38" s="8"/>
      <c r="S38" s="8"/>
    </row>
    <row r="39" spans="1:19" s="16" customFormat="1" ht="18.75" x14ac:dyDescent="0.25">
      <c r="A39" s="306" t="s">
        <v>25</v>
      </c>
      <c r="B39" s="307" t="s">
        <v>579</v>
      </c>
      <c r="C39" s="129" t="s">
        <v>673</v>
      </c>
      <c r="D39" s="311"/>
      <c r="E39" s="312"/>
      <c r="F39" s="312"/>
      <c r="G39" s="312"/>
      <c r="H39" s="312"/>
      <c r="I39" s="312"/>
      <c r="J39" s="312"/>
      <c r="K39" s="312"/>
      <c r="L39" s="312"/>
      <c r="M39" s="312"/>
      <c r="N39" s="248"/>
      <c r="O39" s="230"/>
      <c r="P39" s="36"/>
      <c r="Q39" s="36"/>
      <c r="R39" s="36"/>
      <c r="S39" s="36"/>
    </row>
    <row r="40" spans="1:19" s="15" customFormat="1" x14ac:dyDescent="0.25">
      <c r="A40" s="217" t="s">
        <v>26</v>
      </c>
      <c r="B40" s="57" t="s">
        <v>674</v>
      </c>
      <c r="C40" s="105" t="s">
        <v>1748</v>
      </c>
      <c r="D40" s="297">
        <v>15.43</v>
      </c>
      <c r="E40" s="244">
        <v>14.98</v>
      </c>
      <c r="F40" s="245">
        <v>3.0040053404539337E-2</v>
      </c>
      <c r="G40" s="106" t="s">
        <v>639</v>
      </c>
      <c r="H40" s="106">
        <v>10</v>
      </c>
      <c r="I40" s="104" t="s">
        <v>1776</v>
      </c>
      <c r="J40" s="104" t="s">
        <v>640</v>
      </c>
      <c r="K40" s="104">
        <v>600</v>
      </c>
      <c r="L40" s="103">
        <v>3</v>
      </c>
      <c r="M40" s="104" t="s">
        <v>1771</v>
      </c>
      <c r="N40" s="247"/>
      <c r="O40" s="230" t="s">
        <v>635</v>
      </c>
      <c r="P40" s="8"/>
      <c r="Q40" s="8"/>
      <c r="R40" s="8"/>
      <c r="S40" s="8"/>
    </row>
    <row r="41" spans="1:19" s="15" customFormat="1" x14ac:dyDescent="0.25">
      <c r="A41" s="217" t="s">
        <v>27</v>
      </c>
      <c r="B41" s="57" t="s">
        <v>675</v>
      </c>
      <c r="C41" s="105" t="s">
        <v>1749</v>
      </c>
      <c r="D41" s="297">
        <v>24.13</v>
      </c>
      <c r="E41" s="244">
        <v>23.43</v>
      </c>
      <c r="F41" s="245">
        <v>2.9876227059325623E-2</v>
      </c>
      <c r="G41" s="106" t="s">
        <v>639</v>
      </c>
      <c r="H41" s="106">
        <v>10</v>
      </c>
      <c r="I41" s="104" t="s">
        <v>1776</v>
      </c>
      <c r="J41" s="104" t="s">
        <v>640</v>
      </c>
      <c r="K41" s="104">
        <v>600</v>
      </c>
      <c r="L41" s="103">
        <v>3.7</v>
      </c>
      <c r="M41" s="104" t="s">
        <v>1771</v>
      </c>
      <c r="N41" s="247"/>
      <c r="O41" s="230" t="s">
        <v>635</v>
      </c>
      <c r="P41" s="8"/>
      <c r="Q41" s="8"/>
      <c r="R41" s="8"/>
      <c r="S41" s="8"/>
    </row>
    <row r="42" spans="1:19" s="15" customFormat="1" x14ac:dyDescent="0.25">
      <c r="A42" s="217" t="s">
        <v>28</v>
      </c>
      <c r="B42" s="57" t="s">
        <v>676</v>
      </c>
      <c r="C42" s="105" t="s">
        <v>1752</v>
      </c>
      <c r="D42" s="297">
        <v>45.91</v>
      </c>
      <c r="E42" s="244">
        <v>44.57</v>
      </c>
      <c r="F42" s="245">
        <v>3.0065066188018765E-2</v>
      </c>
      <c r="G42" s="106" t="s">
        <v>639</v>
      </c>
      <c r="H42" s="106">
        <v>2</v>
      </c>
      <c r="I42" s="104" t="s">
        <v>1776</v>
      </c>
      <c r="J42" s="104" t="s">
        <v>677</v>
      </c>
      <c r="K42" s="104">
        <v>120</v>
      </c>
      <c r="L42" s="103">
        <v>2.2999999999999998</v>
      </c>
      <c r="M42" s="104" t="s">
        <v>1771</v>
      </c>
      <c r="N42" s="247"/>
      <c r="O42" s="230" t="s">
        <v>635</v>
      </c>
      <c r="P42" s="8"/>
      <c r="Q42" s="8"/>
      <c r="R42" s="8"/>
      <c r="S42" s="8"/>
    </row>
    <row r="43" spans="1:19" s="15" customFormat="1" x14ac:dyDescent="0.25">
      <c r="A43" s="217" t="s">
        <v>29</v>
      </c>
      <c r="B43" s="57" t="s">
        <v>678</v>
      </c>
      <c r="C43" s="105" t="s">
        <v>1750</v>
      </c>
      <c r="D43" s="297">
        <v>54.76</v>
      </c>
      <c r="E43" s="244">
        <v>53.16</v>
      </c>
      <c r="F43" s="245">
        <v>3.0097817908201683E-2</v>
      </c>
      <c r="G43" s="106" t="s">
        <v>639</v>
      </c>
      <c r="H43" s="106">
        <v>2</v>
      </c>
      <c r="I43" s="104" t="s">
        <v>1776</v>
      </c>
      <c r="J43" s="104" t="s">
        <v>677</v>
      </c>
      <c r="K43" s="104">
        <v>120</v>
      </c>
      <c r="L43" s="103">
        <v>3</v>
      </c>
      <c r="M43" s="104" t="s">
        <v>1771</v>
      </c>
      <c r="N43" s="247"/>
      <c r="O43" s="230" t="s">
        <v>635</v>
      </c>
      <c r="P43" s="8"/>
      <c r="Q43" s="8"/>
      <c r="R43" s="8"/>
      <c r="S43" s="8"/>
    </row>
    <row r="44" spans="1:19" s="15" customFormat="1" x14ac:dyDescent="0.25">
      <c r="A44" s="217" t="s">
        <v>30</v>
      </c>
      <c r="B44" s="57" t="s">
        <v>679</v>
      </c>
      <c r="C44" s="105" t="s">
        <v>1753</v>
      </c>
      <c r="D44" s="297">
        <v>49.39</v>
      </c>
      <c r="E44" s="244">
        <v>47.95</v>
      </c>
      <c r="F44" s="245">
        <v>3.0031282586027063E-2</v>
      </c>
      <c r="G44" s="106" t="s">
        <v>639</v>
      </c>
      <c r="H44" s="106">
        <v>2</v>
      </c>
      <c r="I44" s="104" t="s">
        <v>1776</v>
      </c>
      <c r="J44" s="104" t="s">
        <v>677</v>
      </c>
      <c r="K44" s="104">
        <v>120</v>
      </c>
      <c r="L44" s="103">
        <v>2.4</v>
      </c>
      <c r="M44" s="104" t="s">
        <v>1771</v>
      </c>
      <c r="N44" s="247"/>
      <c r="O44" s="230" t="s">
        <v>635</v>
      </c>
      <c r="P44" s="8"/>
      <c r="Q44" s="8"/>
      <c r="R44" s="8"/>
      <c r="S44" s="8"/>
    </row>
    <row r="45" spans="1:19" s="15" customFormat="1" x14ac:dyDescent="0.25">
      <c r="A45" s="217" t="s">
        <v>31</v>
      </c>
      <c r="B45" s="57" t="s">
        <v>680</v>
      </c>
      <c r="C45" s="105" t="s">
        <v>1751</v>
      </c>
      <c r="D45" s="297">
        <v>64.8</v>
      </c>
      <c r="E45" s="244">
        <v>62.91</v>
      </c>
      <c r="F45" s="245">
        <v>3.0042918454935633E-2</v>
      </c>
      <c r="G45" s="106" t="s">
        <v>639</v>
      </c>
      <c r="H45" s="106">
        <v>2</v>
      </c>
      <c r="I45" s="104" t="s">
        <v>1776</v>
      </c>
      <c r="J45" s="104" t="s">
        <v>677</v>
      </c>
      <c r="K45" s="104">
        <v>120</v>
      </c>
      <c r="L45" s="103">
        <v>3.1</v>
      </c>
      <c r="M45" s="104" t="s">
        <v>1771</v>
      </c>
      <c r="N45" s="247"/>
      <c r="O45" s="230" t="s">
        <v>635</v>
      </c>
      <c r="P45" s="8"/>
      <c r="Q45" s="8"/>
      <c r="R45" s="8"/>
      <c r="S45" s="8"/>
    </row>
    <row r="46" spans="1:19" s="27" customFormat="1" ht="15.75" x14ac:dyDescent="0.25">
      <c r="A46" s="308" t="s">
        <v>542</v>
      </c>
      <c r="B46" s="405" t="s">
        <v>581</v>
      </c>
      <c r="C46" s="303" t="s">
        <v>1536</v>
      </c>
      <c r="D46" s="301"/>
      <c r="E46" s="81"/>
      <c r="F46" s="81"/>
      <c r="G46" s="81"/>
      <c r="H46" s="81"/>
      <c r="I46" s="81"/>
      <c r="J46" s="81"/>
      <c r="K46" s="81"/>
      <c r="L46" s="81"/>
      <c r="N46" s="249"/>
      <c r="O46" s="230"/>
      <c r="P46" s="11"/>
      <c r="Q46" s="11"/>
      <c r="R46" s="11"/>
      <c r="S46" s="11"/>
    </row>
    <row r="47" spans="1:19" s="15" customFormat="1" x14ac:dyDescent="0.25">
      <c r="A47" s="109" t="s">
        <v>543</v>
      </c>
      <c r="B47" s="57" t="s">
        <v>1537</v>
      </c>
      <c r="C47" s="105" t="s">
        <v>1754</v>
      </c>
      <c r="D47" s="297">
        <v>17.079999999999998</v>
      </c>
      <c r="E47" s="244">
        <v>16.579999999999998</v>
      </c>
      <c r="F47" s="245">
        <v>3.015681544028951E-2</v>
      </c>
      <c r="G47" s="106" t="s">
        <v>639</v>
      </c>
      <c r="H47" s="106">
        <v>5</v>
      </c>
      <c r="I47" s="104" t="s">
        <v>1774</v>
      </c>
      <c r="J47" s="104">
        <v>5</v>
      </c>
      <c r="K47" s="104">
        <v>300</v>
      </c>
      <c r="L47" s="103">
        <v>1.1000000000000001</v>
      </c>
      <c r="M47" s="104" t="s">
        <v>1771</v>
      </c>
      <c r="N47" s="247"/>
      <c r="O47" s="230" t="s">
        <v>635</v>
      </c>
      <c r="P47" s="8"/>
      <c r="Q47" s="8"/>
      <c r="R47" s="8"/>
      <c r="S47" s="8"/>
    </row>
    <row r="48" spans="1:19" s="15" customFormat="1" x14ac:dyDescent="0.25">
      <c r="A48" s="109" t="s">
        <v>544</v>
      </c>
      <c r="B48" s="57" t="s">
        <v>1538</v>
      </c>
      <c r="C48" s="105" t="s">
        <v>1755</v>
      </c>
      <c r="D48" s="297">
        <v>38.619999999999997</v>
      </c>
      <c r="E48" s="244">
        <v>37.49</v>
      </c>
      <c r="F48" s="245">
        <v>3.0141371032275151E-2</v>
      </c>
      <c r="G48" s="106" t="s">
        <v>639</v>
      </c>
      <c r="H48" s="106">
        <v>5</v>
      </c>
      <c r="I48" s="104" t="s">
        <v>1774</v>
      </c>
      <c r="J48" s="104">
        <v>5</v>
      </c>
      <c r="K48" s="104">
        <v>300</v>
      </c>
      <c r="L48" s="103">
        <v>2.9</v>
      </c>
      <c r="M48" s="104" t="s">
        <v>1772</v>
      </c>
      <c r="N48" s="247"/>
      <c r="O48" s="230" t="s">
        <v>635</v>
      </c>
      <c r="P48" s="8"/>
      <c r="Q48" s="8"/>
      <c r="R48" s="8"/>
      <c r="S48" s="8"/>
    </row>
    <row r="49" spans="1:19" s="16" customFormat="1" ht="18.75" x14ac:dyDescent="0.25">
      <c r="A49" s="306" t="s">
        <v>32</v>
      </c>
      <c r="B49" s="307" t="s">
        <v>579</v>
      </c>
      <c r="C49" s="129" t="s">
        <v>681</v>
      </c>
      <c r="D49" s="311"/>
      <c r="E49" s="312"/>
      <c r="F49" s="312"/>
      <c r="G49" s="312"/>
      <c r="H49" s="312"/>
      <c r="I49" s="312"/>
      <c r="J49" s="312"/>
      <c r="K49" s="312"/>
      <c r="L49" s="312"/>
      <c r="M49" s="312"/>
      <c r="N49" s="312"/>
      <c r="O49" s="230"/>
      <c r="P49" s="36"/>
      <c r="Q49" s="36"/>
      <c r="R49" s="36"/>
      <c r="S49" s="36"/>
    </row>
    <row r="50" spans="1:19" s="16" customFormat="1" ht="18.75" x14ac:dyDescent="0.25">
      <c r="A50" s="308" t="s">
        <v>2401</v>
      </c>
      <c r="B50" s="405" t="s">
        <v>581</v>
      </c>
      <c r="C50" s="303" t="s">
        <v>2404</v>
      </c>
      <c r="D50" s="301"/>
      <c r="E50" s="81"/>
      <c r="F50" s="81"/>
      <c r="G50" s="81"/>
      <c r="H50" s="81"/>
      <c r="I50" s="81"/>
      <c r="J50" s="81"/>
      <c r="K50" s="81"/>
      <c r="L50" s="81"/>
      <c r="M50" s="81"/>
      <c r="N50" s="81"/>
      <c r="O50" s="230"/>
      <c r="P50" s="36"/>
      <c r="Q50" s="36"/>
      <c r="R50" s="36"/>
      <c r="S50" s="36"/>
    </row>
    <row r="51" spans="1:19" s="16" customFormat="1" ht="18.75" x14ac:dyDescent="0.25">
      <c r="A51" s="216" t="s">
        <v>2402</v>
      </c>
      <c r="B51" s="309" t="s">
        <v>2403</v>
      </c>
      <c r="C51" s="304" t="s">
        <v>2713</v>
      </c>
      <c r="D51" s="297">
        <v>82.48</v>
      </c>
      <c r="E51" s="244">
        <v>80.069999999999993</v>
      </c>
      <c r="F51" s="245">
        <v>3.009866366928951E-2</v>
      </c>
      <c r="G51" s="313" t="s">
        <v>639</v>
      </c>
      <c r="H51" s="313">
        <v>28</v>
      </c>
      <c r="I51" s="104" t="s">
        <v>1776</v>
      </c>
      <c r="J51" s="104">
        <v>28</v>
      </c>
      <c r="K51" s="104">
        <v>28</v>
      </c>
      <c r="L51" s="103">
        <v>5.4</v>
      </c>
      <c r="M51" s="104" t="s">
        <v>1771</v>
      </c>
      <c r="N51" s="247"/>
      <c r="O51" s="230"/>
      <c r="P51" s="36"/>
      <c r="Q51" s="36"/>
      <c r="R51" s="36"/>
      <c r="S51" s="36"/>
    </row>
    <row r="52" spans="1:19" s="27" customFormat="1" ht="15.75" x14ac:dyDescent="0.25">
      <c r="A52" s="308" t="s">
        <v>33</v>
      </c>
      <c r="B52" s="405" t="s">
        <v>581</v>
      </c>
      <c r="C52" s="303" t="s">
        <v>682</v>
      </c>
      <c r="D52" s="301"/>
      <c r="E52" s="81"/>
      <c r="F52" s="81"/>
      <c r="G52" s="81"/>
      <c r="H52" s="81"/>
      <c r="I52" s="81"/>
      <c r="J52" s="81"/>
      <c r="K52" s="81"/>
      <c r="L52" s="81"/>
      <c r="N52" s="249"/>
      <c r="O52" s="230"/>
      <c r="P52" s="11"/>
      <c r="Q52" s="11"/>
      <c r="R52" s="11"/>
      <c r="S52" s="11"/>
    </row>
    <row r="53" spans="1:19" s="14" customFormat="1" x14ac:dyDescent="0.25">
      <c r="A53" s="216" t="s">
        <v>34</v>
      </c>
      <c r="B53" s="309" t="s">
        <v>683</v>
      </c>
      <c r="C53" s="304" t="s">
        <v>2714</v>
      </c>
      <c r="D53" s="297">
        <v>87.1</v>
      </c>
      <c r="E53" s="244">
        <v>84.56</v>
      </c>
      <c r="F53" s="245">
        <v>3.0037842951750143E-2</v>
      </c>
      <c r="G53" s="313" t="s">
        <v>639</v>
      </c>
      <c r="H53" s="313">
        <v>24</v>
      </c>
      <c r="I53" s="104" t="s">
        <v>1776</v>
      </c>
      <c r="J53" s="104">
        <v>24</v>
      </c>
      <c r="K53" s="104">
        <v>24</v>
      </c>
      <c r="L53" s="103">
        <v>5.3</v>
      </c>
      <c r="M53" s="104" t="s">
        <v>1771</v>
      </c>
      <c r="N53" s="247"/>
      <c r="O53" s="230" t="s">
        <v>635</v>
      </c>
      <c r="P53" s="8"/>
      <c r="Q53" s="8"/>
      <c r="R53" s="8"/>
      <c r="S53" s="8"/>
    </row>
    <row r="54" spans="1:19" s="27" customFormat="1" ht="15.75" x14ac:dyDescent="0.25">
      <c r="A54" s="308" t="s">
        <v>35</v>
      </c>
      <c r="B54" s="405" t="s">
        <v>581</v>
      </c>
      <c r="C54" s="303" t="s">
        <v>684</v>
      </c>
      <c r="D54" s="301"/>
      <c r="E54" s="81"/>
      <c r="F54" s="81"/>
      <c r="G54" s="81"/>
      <c r="H54" s="81"/>
      <c r="I54" s="81"/>
      <c r="J54" s="81"/>
      <c r="K54" s="81"/>
      <c r="L54" s="81"/>
      <c r="N54" s="249"/>
      <c r="O54" s="230"/>
      <c r="P54" s="11"/>
      <c r="Q54" s="11"/>
      <c r="R54" s="11"/>
      <c r="S54" s="11"/>
    </row>
    <row r="55" spans="1:19" s="14" customFormat="1" x14ac:dyDescent="0.25">
      <c r="A55" s="216" t="s">
        <v>36</v>
      </c>
      <c r="B55" s="55" t="s">
        <v>685</v>
      </c>
      <c r="C55" s="102" t="s">
        <v>2715</v>
      </c>
      <c r="D55" s="297">
        <v>106.49</v>
      </c>
      <c r="E55" s="244">
        <v>103.38</v>
      </c>
      <c r="F55" s="245">
        <v>3.0083188237570127E-2</v>
      </c>
      <c r="G55" s="104" t="s">
        <v>639</v>
      </c>
      <c r="H55" s="104">
        <v>24</v>
      </c>
      <c r="I55" s="104" t="s">
        <v>1776</v>
      </c>
      <c r="J55" s="104">
        <v>24</v>
      </c>
      <c r="K55" s="104">
        <v>24</v>
      </c>
      <c r="L55" s="103">
        <v>141.60000000000002</v>
      </c>
      <c r="M55" s="104" t="s">
        <v>1771</v>
      </c>
      <c r="N55" s="247"/>
      <c r="O55" s="230" t="s">
        <v>635</v>
      </c>
      <c r="P55" s="8"/>
      <c r="Q55" s="8"/>
      <c r="R55" s="8"/>
      <c r="S55" s="8"/>
    </row>
    <row r="56" spans="1:19" s="27" customFormat="1" ht="15.75" x14ac:dyDescent="0.25">
      <c r="A56" s="308" t="s">
        <v>37</v>
      </c>
      <c r="B56" s="405" t="s">
        <v>581</v>
      </c>
      <c r="C56" s="303" t="s">
        <v>686</v>
      </c>
      <c r="D56" s="301"/>
      <c r="E56" s="81"/>
      <c r="F56" s="81"/>
      <c r="G56" s="81"/>
      <c r="H56" s="81"/>
      <c r="I56" s="81"/>
      <c r="J56" s="81"/>
      <c r="K56" s="81"/>
      <c r="L56" s="81"/>
      <c r="N56" s="249"/>
      <c r="O56" s="230"/>
      <c r="P56" s="11"/>
      <c r="Q56" s="11"/>
      <c r="R56" s="11"/>
      <c r="S56" s="11"/>
    </row>
    <row r="57" spans="1:19" s="14" customFormat="1" x14ac:dyDescent="0.25">
      <c r="A57" s="216" t="s">
        <v>38</v>
      </c>
      <c r="B57" s="55" t="s">
        <v>687</v>
      </c>
      <c r="C57" s="102" t="s">
        <v>2716</v>
      </c>
      <c r="D57" s="297">
        <v>139</v>
      </c>
      <c r="E57" s="244">
        <v>134.94999999999999</v>
      </c>
      <c r="F57" s="245">
        <v>3.0011115227862258E-2</v>
      </c>
      <c r="G57" s="104" t="s">
        <v>639</v>
      </c>
      <c r="H57" s="104">
        <v>24</v>
      </c>
      <c r="I57" s="104" t="s">
        <v>1776</v>
      </c>
      <c r="J57" s="104">
        <v>24</v>
      </c>
      <c r="K57" s="104">
        <v>24</v>
      </c>
      <c r="L57" s="103">
        <v>141.60000000000002</v>
      </c>
      <c r="M57" s="104" t="s">
        <v>1771</v>
      </c>
      <c r="N57" s="247"/>
      <c r="O57" s="230" t="s">
        <v>635</v>
      </c>
      <c r="P57" s="8"/>
      <c r="Q57" s="8"/>
      <c r="R57" s="8"/>
      <c r="S57" s="8"/>
    </row>
    <row r="58" spans="1:19" s="27" customFormat="1" ht="15.75" x14ac:dyDescent="0.25">
      <c r="A58" s="308" t="s">
        <v>39</v>
      </c>
      <c r="B58" s="405" t="s">
        <v>581</v>
      </c>
      <c r="C58" s="303" t="s">
        <v>688</v>
      </c>
      <c r="D58" s="301"/>
      <c r="E58" s="81"/>
      <c r="F58" s="81"/>
      <c r="G58" s="81"/>
      <c r="H58" s="81"/>
      <c r="I58" s="81"/>
      <c r="J58" s="81"/>
      <c r="K58" s="81"/>
      <c r="L58" s="81"/>
      <c r="N58" s="249"/>
      <c r="O58" s="230"/>
      <c r="P58" s="11"/>
      <c r="Q58" s="11"/>
      <c r="R58" s="11"/>
      <c r="S58" s="11"/>
    </row>
    <row r="59" spans="1:19" s="15" customFormat="1" x14ac:dyDescent="0.25">
      <c r="A59" s="217" t="s">
        <v>40</v>
      </c>
      <c r="B59" s="57" t="s">
        <v>689</v>
      </c>
      <c r="C59" s="105" t="s">
        <v>690</v>
      </c>
      <c r="D59" s="297">
        <v>72.59</v>
      </c>
      <c r="E59" s="244">
        <v>70.48</v>
      </c>
      <c r="F59" s="245">
        <v>2.9937570942111226E-2</v>
      </c>
      <c r="G59" s="106" t="s">
        <v>639</v>
      </c>
      <c r="H59" s="106">
        <v>36</v>
      </c>
      <c r="I59" s="104" t="s">
        <v>1776</v>
      </c>
      <c r="J59" s="104">
        <v>36</v>
      </c>
      <c r="K59" s="104">
        <v>36</v>
      </c>
      <c r="L59" s="103">
        <v>115.2</v>
      </c>
      <c r="M59" s="104" t="s">
        <v>1771</v>
      </c>
      <c r="N59" s="247"/>
      <c r="O59" s="230" t="s">
        <v>635</v>
      </c>
      <c r="P59" s="8"/>
      <c r="Q59" s="8"/>
      <c r="R59" s="8"/>
      <c r="S59" s="8"/>
    </row>
    <row r="60" spans="1:19" s="15" customFormat="1" x14ac:dyDescent="0.25">
      <c r="A60" s="217" t="s">
        <v>41</v>
      </c>
      <c r="B60" s="57" t="s">
        <v>691</v>
      </c>
      <c r="C60" s="105" t="s">
        <v>692</v>
      </c>
      <c r="D60" s="297">
        <v>139</v>
      </c>
      <c r="E60" s="244">
        <v>134.94999999999999</v>
      </c>
      <c r="F60" s="245">
        <v>3.0011115227862258E-2</v>
      </c>
      <c r="G60" s="106" t="s">
        <v>639</v>
      </c>
      <c r="H60" s="106">
        <v>28</v>
      </c>
      <c r="I60" s="104" t="s">
        <v>1776</v>
      </c>
      <c r="J60" s="104">
        <v>28</v>
      </c>
      <c r="K60" s="104">
        <v>28</v>
      </c>
      <c r="L60" s="103">
        <v>165.20000000000002</v>
      </c>
      <c r="M60" s="104" t="s">
        <v>1771</v>
      </c>
      <c r="N60" s="247"/>
      <c r="O60" s="230" t="s">
        <v>635</v>
      </c>
      <c r="P60" s="8"/>
      <c r="Q60" s="8"/>
      <c r="R60" s="8"/>
      <c r="S60" s="8"/>
    </row>
    <row r="61" spans="1:19" s="15" customFormat="1" x14ac:dyDescent="0.25">
      <c r="A61" s="217" t="s">
        <v>42</v>
      </c>
      <c r="B61" s="57" t="s">
        <v>693</v>
      </c>
      <c r="C61" s="105" t="s">
        <v>694</v>
      </c>
      <c r="D61" s="297">
        <v>116.46</v>
      </c>
      <c r="E61" s="244">
        <v>113.07</v>
      </c>
      <c r="F61" s="245">
        <v>2.9981427434332721E-2</v>
      </c>
      <c r="G61" s="106" t="s">
        <v>639</v>
      </c>
      <c r="H61" s="106">
        <v>24</v>
      </c>
      <c r="I61" s="104" t="s">
        <v>1776</v>
      </c>
      <c r="J61" s="104">
        <v>24</v>
      </c>
      <c r="K61" s="104">
        <v>24</v>
      </c>
      <c r="L61" s="103">
        <v>141.60000000000002</v>
      </c>
      <c r="M61" s="104" t="s">
        <v>1771</v>
      </c>
      <c r="N61" s="247"/>
      <c r="O61" s="230" t="s">
        <v>635</v>
      </c>
      <c r="P61" s="8"/>
      <c r="Q61" s="8"/>
      <c r="R61" s="8"/>
      <c r="S61" s="8"/>
    </row>
    <row r="62" spans="1:19" s="27" customFormat="1" ht="15.75" x14ac:dyDescent="0.25">
      <c r="A62" s="308" t="s">
        <v>43</v>
      </c>
      <c r="B62" s="405" t="s">
        <v>581</v>
      </c>
      <c r="C62" s="303" t="s">
        <v>695</v>
      </c>
      <c r="D62" s="301"/>
      <c r="E62" s="81"/>
      <c r="F62" s="81"/>
      <c r="G62" s="81"/>
      <c r="H62" s="81"/>
      <c r="I62" s="81"/>
      <c r="J62" s="81"/>
      <c r="K62" s="81"/>
      <c r="L62" s="81"/>
      <c r="M62" s="81"/>
      <c r="N62" s="249"/>
      <c r="O62" s="230"/>
      <c r="P62" s="11"/>
      <c r="Q62" s="11"/>
      <c r="R62" s="11"/>
      <c r="S62" s="11"/>
    </row>
    <row r="63" spans="1:19" s="14" customFormat="1" x14ac:dyDescent="0.25">
      <c r="A63" s="216" t="s">
        <v>44</v>
      </c>
      <c r="B63" s="55" t="s">
        <v>696</v>
      </c>
      <c r="C63" s="102" t="s">
        <v>697</v>
      </c>
      <c r="D63" s="297">
        <v>201.79</v>
      </c>
      <c r="E63" s="244">
        <v>195.91</v>
      </c>
      <c r="F63" s="245">
        <v>3.0013781838599336E-2</v>
      </c>
      <c r="G63" s="104" t="s">
        <v>639</v>
      </c>
      <c r="H63" s="104">
        <v>24</v>
      </c>
      <c r="I63" s="104" t="s">
        <v>1776</v>
      </c>
      <c r="J63" s="104">
        <v>24</v>
      </c>
      <c r="K63" s="104">
        <v>24</v>
      </c>
      <c r="L63" s="103">
        <v>141.60000000000002</v>
      </c>
      <c r="M63" s="104" t="s">
        <v>1771</v>
      </c>
      <c r="N63" s="247"/>
      <c r="O63" s="230" t="s">
        <v>635</v>
      </c>
      <c r="P63" s="8"/>
      <c r="Q63" s="8"/>
      <c r="R63" s="8"/>
      <c r="S63" s="8"/>
    </row>
    <row r="64" spans="1:19" s="27" customFormat="1" ht="15.75" x14ac:dyDescent="0.25">
      <c r="A64" s="308" t="s">
        <v>45</v>
      </c>
      <c r="B64" s="405" t="s">
        <v>581</v>
      </c>
      <c r="C64" s="303" t="s">
        <v>698</v>
      </c>
      <c r="D64" s="301"/>
      <c r="E64" s="81"/>
      <c r="F64" s="81"/>
      <c r="G64" s="81"/>
      <c r="H64" s="81"/>
      <c r="I64" s="81"/>
      <c r="J64" s="81"/>
      <c r="K64" s="81"/>
      <c r="L64" s="81"/>
      <c r="M64" s="81"/>
      <c r="N64" s="249"/>
      <c r="O64" s="230"/>
      <c r="P64" s="11"/>
      <c r="Q64" s="11"/>
      <c r="R64" s="11"/>
      <c r="S64" s="11"/>
    </row>
    <row r="65" spans="1:19" s="14" customFormat="1" x14ac:dyDescent="0.25">
      <c r="A65" s="216" t="s">
        <v>46</v>
      </c>
      <c r="B65" s="55" t="s">
        <v>699</v>
      </c>
      <c r="C65" s="102" t="s">
        <v>700</v>
      </c>
      <c r="D65" s="297">
        <v>201.79</v>
      </c>
      <c r="E65" s="244">
        <v>195.91</v>
      </c>
      <c r="F65" s="245">
        <v>3.0013781838599336E-2</v>
      </c>
      <c r="G65" s="104" t="s">
        <v>639</v>
      </c>
      <c r="H65" s="104">
        <v>24</v>
      </c>
      <c r="I65" s="104" t="s">
        <v>1776</v>
      </c>
      <c r="J65" s="104">
        <v>24</v>
      </c>
      <c r="K65" s="104">
        <v>24</v>
      </c>
      <c r="L65" s="103">
        <v>141.60000000000002</v>
      </c>
      <c r="M65" s="104" t="s">
        <v>1771</v>
      </c>
      <c r="N65" s="247"/>
      <c r="O65" s="230" t="s">
        <v>635</v>
      </c>
      <c r="P65" s="8"/>
      <c r="Q65" s="8"/>
      <c r="R65" s="8"/>
      <c r="S65" s="8"/>
    </row>
    <row r="66" spans="1:19" s="8" customFormat="1" ht="15.75" x14ac:dyDescent="0.25">
      <c r="A66" s="308" t="s">
        <v>47</v>
      </c>
      <c r="B66" s="405" t="s">
        <v>581</v>
      </c>
      <c r="C66" s="303" t="s">
        <v>701</v>
      </c>
      <c r="D66" s="301"/>
      <c r="E66" s="81"/>
      <c r="F66" s="81"/>
      <c r="G66" s="81"/>
      <c r="H66" s="81"/>
      <c r="I66" s="81"/>
      <c r="J66" s="81"/>
      <c r="K66" s="81"/>
      <c r="L66" s="81"/>
      <c r="M66" s="81"/>
      <c r="N66" s="249"/>
      <c r="O66" s="230"/>
    </row>
    <row r="67" spans="1:19" s="8" customFormat="1" x14ac:dyDescent="0.25">
      <c r="A67" s="216" t="s">
        <v>2506</v>
      </c>
      <c r="B67" s="55" t="s">
        <v>1780</v>
      </c>
      <c r="C67" s="102" t="s">
        <v>1781</v>
      </c>
      <c r="D67" s="297">
        <v>216.05</v>
      </c>
      <c r="E67" s="244">
        <v>209.76</v>
      </c>
      <c r="F67" s="245">
        <v>2.9986651411136635E-2</v>
      </c>
      <c r="G67" s="104" t="s">
        <v>639</v>
      </c>
      <c r="H67" s="104">
        <v>24</v>
      </c>
      <c r="I67" s="104" t="s">
        <v>1776</v>
      </c>
      <c r="J67" s="104">
        <v>24</v>
      </c>
      <c r="K67" s="104">
        <v>24</v>
      </c>
      <c r="L67" s="103">
        <v>120</v>
      </c>
      <c r="M67" s="104" t="s">
        <v>1771</v>
      </c>
      <c r="N67" s="247"/>
      <c r="O67" s="230" t="s">
        <v>635</v>
      </c>
    </row>
    <row r="68" spans="1:19" s="8" customFormat="1" ht="15.75" x14ac:dyDescent="0.25">
      <c r="A68" s="308" t="s">
        <v>2638</v>
      </c>
      <c r="B68" s="405">
        <v>0</v>
      </c>
      <c r="C68" s="303" t="s">
        <v>2639</v>
      </c>
      <c r="D68" s="301" t="s">
        <v>1776</v>
      </c>
      <c r="E68" s="81" t="s">
        <v>1776</v>
      </c>
      <c r="F68" s="81" t="s">
        <v>635</v>
      </c>
      <c r="G68" s="81" t="s">
        <v>1776</v>
      </c>
      <c r="H68" s="81" t="s">
        <v>1776</v>
      </c>
      <c r="I68" s="81" t="s">
        <v>1776</v>
      </c>
      <c r="J68" s="81" t="s">
        <v>1776</v>
      </c>
      <c r="K68" s="81" t="s">
        <v>1776</v>
      </c>
      <c r="L68" s="81" t="s">
        <v>1776</v>
      </c>
      <c r="M68" s="81" t="s">
        <v>1776</v>
      </c>
      <c r="N68" s="249"/>
      <c r="O68" s="230"/>
    </row>
    <row r="69" spans="1:19" s="8" customFormat="1" x14ac:dyDescent="0.25">
      <c r="A69" s="216" t="s">
        <v>2634</v>
      </c>
      <c r="B69" s="55" t="s">
        <v>2634</v>
      </c>
      <c r="C69" s="102" t="s">
        <v>2640</v>
      </c>
      <c r="D69" s="297">
        <v>243</v>
      </c>
      <c r="E69" s="244">
        <v>243</v>
      </c>
      <c r="F69" s="245">
        <v>0</v>
      </c>
      <c r="G69" s="104" t="s">
        <v>654</v>
      </c>
      <c r="H69" s="104">
        <v>1</v>
      </c>
      <c r="I69" s="104" t="s">
        <v>1776</v>
      </c>
      <c r="J69" s="104">
        <v>1</v>
      </c>
      <c r="K69" s="104">
        <v>16</v>
      </c>
      <c r="L69" s="103">
        <v>17.690000000000001</v>
      </c>
      <c r="M69" s="104" t="s">
        <v>1979</v>
      </c>
      <c r="N69" s="247"/>
      <c r="O69" s="230"/>
    </row>
    <row r="70" spans="1:19" s="8" customFormat="1" x14ac:dyDescent="0.25">
      <c r="A70" s="216" t="s">
        <v>2635</v>
      </c>
      <c r="B70" s="55" t="s">
        <v>2635</v>
      </c>
      <c r="C70" s="102" t="s">
        <v>2641</v>
      </c>
      <c r="D70" s="297">
        <v>213.36</v>
      </c>
      <c r="E70" s="244">
        <v>213.36</v>
      </c>
      <c r="F70" s="245">
        <v>0</v>
      </c>
      <c r="G70" s="104" t="s">
        <v>654</v>
      </c>
      <c r="H70" s="104">
        <v>1</v>
      </c>
      <c r="I70" s="104" t="s">
        <v>1776</v>
      </c>
      <c r="J70" s="104">
        <v>1</v>
      </c>
      <c r="K70" s="104">
        <v>16</v>
      </c>
      <c r="L70" s="103">
        <v>17.690000000000001</v>
      </c>
      <c r="M70" s="104" t="s">
        <v>1979</v>
      </c>
      <c r="N70" s="247"/>
      <c r="O70" s="230"/>
    </row>
    <row r="71" spans="1:19" s="8" customFormat="1" x14ac:dyDescent="0.25">
      <c r="A71" s="216" t="s">
        <v>2636</v>
      </c>
      <c r="B71" s="55" t="s">
        <v>2636</v>
      </c>
      <c r="C71" s="102" t="s">
        <v>2642</v>
      </c>
      <c r="D71" s="297">
        <v>195.59</v>
      </c>
      <c r="E71" s="244">
        <v>195.59</v>
      </c>
      <c r="F71" s="245">
        <v>0</v>
      </c>
      <c r="G71" s="104" t="s">
        <v>654</v>
      </c>
      <c r="H71" s="104">
        <v>1</v>
      </c>
      <c r="I71" s="104" t="s">
        <v>1776</v>
      </c>
      <c r="J71" s="104">
        <v>1</v>
      </c>
      <c r="K71" s="104">
        <v>16</v>
      </c>
      <c r="L71" s="103">
        <v>17.690000000000001</v>
      </c>
      <c r="M71" s="104" t="s">
        <v>1979</v>
      </c>
      <c r="N71" s="247"/>
      <c r="O71" s="230"/>
    </row>
    <row r="72" spans="1:19" s="8" customFormat="1" x14ac:dyDescent="0.25">
      <c r="A72" s="216" t="s">
        <v>2637</v>
      </c>
      <c r="B72" s="55" t="s">
        <v>2637</v>
      </c>
      <c r="C72" s="102" t="s">
        <v>2643</v>
      </c>
      <c r="D72" s="297">
        <v>183.74</v>
      </c>
      <c r="E72" s="244">
        <v>183.74</v>
      </c>
      <c r="F72" s="245">
        <v>0</v>
      </c>
      <c r="G72" s="104" t="s">
        <v>654</v>
      </c>
      <c r="H72" s="104">
        <v>1</v>
      </c>
      <c r="I72" s="104" t="s">
        <v>1776</v>
      </c>
      <c r="J72" s="104">
        <v>1</v>
      </c>
      <c r="K72" s="104">
        <v>16</v>
      </c>
      <c r="L72" s="103">
        <v>17.690000000000001</v>
      </c>
      <c r="M72" s="104" t="s">
        <v>1979</v>
      </c>
      <c r="N72" s="247"/>
      <c r="O72" s="230"/>
    </row>
    <row r="73" spans="1:19" s="27" customFormat="1" ht="15.75" x14ac:dyDescent="0.25">
      <c r="A73" s="308" t="s">
        <v>48</v>
      </c>
      <c r="B73" s="405" t="s">
        <v>581</v>
      </c>
      <c r="C73" s="303" t="s">
        <v>702</v>
      </c>
      <c r="D73" s="301"/>
      <c r="E73" s="81"/>
      <c r="F73" s="81"/>
      <c r="G73" s="81"/>
      <c r="H73" s="81"/>
      <c r="I73" s="81"/>
      <c r="J73" s="81"/>
      <c r="K73" s="81"/>
      <c r="L73" s="81"/>
      <c r="M73" s="81"/>
      <c r="N73" s="249"/>
      <c r="O73" s="230"/>
      <c r="P73" s="11"/>
      <c r="Q73" s="11"/>
      <c r="R73" s="11"/>
      <c r="S73" s="11"/>
    </row>
    <row r="74" spans="1:19" s="14" customFormat="1" x14ac:dyDescent="0.25">
      <c r="A74" s="216" t="s">
        <v>49</v>
      </c>
      <c r="B74" s="55" t="s">
        <v>1682</v>
      </c>
      <c r="C74" s="102" t="s">
        <v>703</v>
      </c>
      <c r="D74" s="297">
        <v>273.85000000000002</v>
      </c>
      <c r="E74" s="244">
        <v>265.88</v>
      </c>
      <c r="F74" s="245">
        <v>2.9975928990522142E-2</v>
      </c>
      <c r="G74" s="104" t="s">
        <v>639</v>
      </c>
      <c r="H74" s="104">
        <v>1</v>
      </c>
      <c r="I74" s="104" t="s">
        <v>1776</v>
      </c>
      <c r="J74" s="104">
        <v>8</v>
      </c>
      <c r="K74" s="104">
        <v>8</v>
      </c>
      <c r="L74" s="103">
        <v>32.799999999999997</v>
      </c>
      <c r="M74" s="104" t="s">
        <v>1771</v>
      </c>
      <c r="N74" s="247"/>
      <c r="O74" s="230" t="s">
        <v>635</v>
      </c>
      <c r="P74" s="8"/>
      <c r="Q74" s="8"/>
      <c r="R74" s="8"/>
      <c r="S74" s="8"/>
    </row>
    <row r="75" spans="1:19" s="15" customFormat="1" x14ac:dyDescent="0.25">
      <c r="A75" s="217" t="s">
        <v>50</v>
      </c>
      <c r="B75" s="57" t="s">
        <v>1683</v>
      </c>
      <c r="C75" s="105" t="s">
        <v>704</v>
      </c>
      <c r="D75" s="297">
        <v>262.66000000000003</v>
      </c>
      <c r="E75" s="244">
        <v>255.01</v>
      </c>
      <c r="F75" s="245">
        <v>2.9998823575546191E-2</v>
      </c>
      <c r="G75" s="106" t="s">
        <v>639</v>
      </c>
      <c r="H75" s="106">
        <v>1</v>
      </c>
      <c r="I75" s="104" t="s">
        <v>1776</v>
      </c>
      <c r="J75" s="104">
        <v>8</v>
      </c>
      <c r="K75" s="104">
        <v>8</v>
      </c>
      <c r="L75" s="103">
        <v>32.799999999999997</v>
      </c>
      <c r="M75" s="104" t="s">
        <v>1771</v>
      </c>
      <c r="N75" s="247"/>
      <c r="O75" s="230" t="s">
        <v>635</v>
      </c>
      <c r="P75" s="8"/>
      <c r="Q75" s="8"/>
      <c r="R75" s="8"/>
      <c r="S75" s="8"/>
    </row>
    <row r="76" spans="1:19" s="27" customFormat="1" ht="15.75" x14ac:dyDescent="0.25">
      <c r="A76" s="308" t="s">
        <v>545</v>
      </c>
      <c r="B76" s="405" t="s">
        <v>581</v>
      </c>
      <c r="C76" s="303" t="s">
        <v>1539</v>
      </c>
      <c r="D76" s="301"/>
      <c r="E76" s="81"/>
      <c r="F76" s="81"/>
      <c r="G76" s="81"/>
      <c r="H76" s="81"/>
      <c r="I76" s="81"/>
      <c r="J76" s="81"/>
      <c r="K76" s="81"/>
      <c r="L76" s="81"/>
      <c r="M76" s="81"/>
      <c r="N76" s="249"/>
      <c r="O76" s="230"/>
      <c r="P76" s="11"/>
      <c r="Q76" s="11"/>
      <c r="R76" s="11"/>
      <c r="S76" s="11"/>
    </row>
    <row r="77" spans="1:19" s="14" customFormat="1" ht="51" x14ac:dyDescent="0.25">
      <c r="A77" s="217" t="s">
        <v>546</v>
      </c>
      <c r="B77" s="57" t="s">
        <v>546</v>
      </c>
      <c r="C77" s="105" t="s">
        <v>2586</v>
      </c>
      <c r="D77" s="297">
        <v>72.27</v>
      </c>
      <c r="E77" s="244">
        <v>70.16</v>
      </c>
      <c r="F77" s="245">
        <v>3.0074116305587224E-2</v>
      </c>
      <c r="G77" s="106" t="s">
        <v>639</v>
      </c>
      <c r="H77" s="106">
        <v>1</v>
      </c>
      <c r="I77" s="104" t="s">
        <v>1776</v>
      </c>
      <c r="J77" s="104">
        <v>30</v>
      </c>
      <c r="K77" s="104">
        <v>300</v>
      </c>
      <c r="L77" s="103">
        <v>10.66</v>
      </c>
      <c r="M77" s="104" t="s">
        <v>1771</v>
      </c>
      <c r="N77" s="247"/>
      <c r="O77" s="230" t="s">
        <v>635</v>
      </c>
      <c r="P77" s="11"/>
      <c r="Q77" s="8"/>
      <c r="R77" s="8"/>
      <c r="S77" s="8"/>
    </row>
    <row r="78" spans="1:19" s="27" customFormat="1" ht="15.75" x14ac:dyDescent="0.25">
      <c r="A78" s="308" t="s">
        <v>51</v>
      </c>
      <c r="B78" s="405" t="s">
        <v>581</v>
      </c>
      <c r="C78" s="303" t="s">
        <v>705</v>
      </c>
      <c r="D78" s="301"/>
      <c r="E78" s="81"/>
      <c r="F78" s="81"/>
      <c r="G78" s="81"/>
      <c r="H78" s="81"/>
      <c r="I78" s="81"/>
      <c r="J78" s="81"/>
      <c r="K78" s="81"/>
      <c r="L78" s="81"/>
      <c r="M78" s="81"/>
      <c r="N78" s="249"/>
      <c r="O78" s="230"/>
      <c r="P78" s="11"/>
      <c r="Q78" s="11"/>
      <c r="R78" s="11"/>
      <c r="S78" s="11"/>
    </row>
    <row r="79" spans="1:19" s="14" customFormat="1" x14ac:dyDescent="0.25">
      <c r="A79" s="216" t="s">
        <v>1602</v>
      </c>
      <c r="B79" s="55" t="s">
        <v>706</v>
      </c>
      <c r="C79" s="102" t="s">
        <v>707</v>
      </c>
      <c r="D79" s="297">
        <v>49.68</v>
      </c>
      <c r="E79" s="244">
        <v>48.23</v>
      </c>
      <c r="F79" s="245">
        <v>3.0064275347294275E-2</v>
      </c>
      <c r="G79" s="104" t="s">
        <v>639</v>
      </c>
      <c r="H79" s="104">
        <v>5</v>
      </c>
      <c r="I79" s="104" t="s">
        <v>1776</v>
      </c>
      <c r="J79" s="104">
        <v>5</v>
      </c>
      <c r="K79" s="104">
        <v>125</v>
      </c>
      <c r="L79" s="103">
        <v>4.0999999999999996</v>
      </c>
      <c r="M79" s="104" t="s">
        <v>1771</v>
      </c>
      <c r="N79" s="247"/>
      <c r="O79" s="230" t="s">
        <v>635</v>
      </c>
      <c r="P79" s="8"/>
      <c r="Q79" s="8"/>
      <c r="R79" s="8"/>
      <c r="S79" s="8"/>
    </row>
    <row r="80" spans="1:19" s="15" customFormat="1" x14ac:dyDescent="0.25">
      <c r="A80" s="217" t="s">
        <v>2146</v>
      </c>
      <c r="B80" s="57" t="s">
        <v>708</v>
      </c>
      <c r="C80" s="105" t="s">
        <v>709</v>
      </c>
      <c r="D80" s="297">
        <v>35.57</v>
      </c>
      <c r="E80" s="244">
        <v>34.53</v>
      </c>
      <c r="F80" s="245">
        <v>3.0118737329858068E-2</v>
      </c>
      <c r="G80" s="106" t="s">
        <v>639</v>
      </c>
      <c r="H80" s="106">
        <v>5</v>
      </c>
      <c r="I80" s="104" t="s">
        <v>1776</v>
      </c>
      <c r="J80" s="104">
        <v>5</v>
      </c>
      <c r="K80" s="104">
        <v>125</v>
      </c>
      <c r="L80" s="103">
        <v>3.5</v>
      </c>
      <c r="M80" s="104" t="s">
        <v>1771</v>
      </c>
      <c r="N80" s="247"/>
      <c r="O80" s="230" t="s">
        <v>635</v>
      </c>
      <c r="P80" s="8"/>
      <c r="Q80" s="8"/>
      <c r="R80" s="8"/>
      <c r="S80" s="8"/>
    </row>
    <row r="81" spans="1:19" s="16" customFormat="1" ht="18.75" x14ac:dyDescent="0.25">
      <c r="A81" s="306" t="s">
        <v>52</v>
      </c>
      <c r="B81" s="307" t="s">
        <v>579</v>
      </c>
      <c r="C81" s="333" t="s">
        <v>2719</v>
      </c>
      <c r="D81" s="311"/>
      <c r="E81" s="312"/>
      <c r="F81" s="312"/>
      <c r="G81" s="312"/>
      <c r="H81" s="312"/>
      <c r="I81" s="312"/>
      <c r="J81" s="312"/>
      <c r="K81" s="312"/>
      <c r="L81" s="312"/>
      <c r="M81" s="312"/>
      <c r="N81" s="248"/>
      <c r="O81" s="230"/>
      <c r="P81" s="36"/>
      <c r="Q81" s="36"/>
      <c r="R81" s="36"/>
      <c r="S81" s="36"/>
    </row>
    <row r="82" spans="1:19" s="27" customFormat="1" ht="15.75" x14ac:dyDescent="0.25">
      <c r="A82" s="308" t="s">
        <v>54</v>
      </c>
      <c r="B82" s="405" t="s">
        <v>581</v>
      </c>
      <c r="C82" s="303" t="s">
        <v>2717</v>
      </c>
      <c r="D82" s="301"/>
      <c r="E82" s="81"/>
      <c r="F82" s="81"/>
      <c r="G82" s="81"/>
      <c r="H82" s="81"/>
      <c r="I82" s="81"/>
      <c r="J82" s="81"/>
      <c r="K82" s="81"/>
      <c r="L82" s="81"/>
      <c r="M82" s="81"/>
      <c r="N82" s="249"/>
      <c r="O82" s="230"/>
      <c r="P82" s="11"/>
      <c r="Q82" s="11"/>
      <c r="R82" s="11"/>
      <c r="S82" s="11"/>
    </row>
    <row r="83" spans="1:19" s="14" customFormat="1" x14ac:dyDescent="0.25">
      <c r="A83" s="216" t="s">
        <v>55</v>
      </c>
      <c r="B83" s="55" t="s">
        <v>712</v>
      </c>
      <c r="C83" s="102" t="s">
        <v>713</v>
      </c>
      <c r="D83" s="297">
        <v>1.1000000000000001</v>
      </c>
      <c r="E83" s="244">
        <v>1.1000000000000001</v>
      </c>
      <c r="F83" s="245">
        <v>0</v>
      </c>
      <c r="G83" s="104" t="s">
        <v>639</v>
      </c>
      <c r="H83" s="104">
        <v>50</v>
      </c>
      <c r="I83" s="104" t="s">
        <v>1776</v>
      </c>
      <c r="J83" s="104" t="s">
        <v>714</v>
      </c>
      <c r="K83" s="104">
        <v>6000</v>
      </c>
      <c r="L83" s="103">
        <v>2</v>
      </c>
      <c r="M83" s="104" t="s">
        <v>1771</v>
      </c>
      <c r="N83" s="247"/>
      <c r="O83" s="230" t="s">
        <v>635</v>
      </c>
      <c r="P83" s="8"/>
      <c r="Q83" s="8"/>
      <c r="R83" s="8"/>
      <c r="S83" s="8"/>
    </row>
    <row r="84" spans="1:19" s="15" customFormat="1" x14ac:dyDescent="0.25">
      <c r="A84" s="217" t="s">
        <v>56</v>
      </c>
      <c r="B84" s="57" t="s">
        <v>715</v>
      </c>
      <c r="C84" s="105" t="s">
        <v>716</v>
      </c>
      <c r="D84" s="297">
        <v>1.7</v>
      </c>
      <c r="E84" s="244">
        <v>1.7</v>
      </c>
      <c r="F84" s="245">
        <v>0</v>
      </c>
      <c r="G84" s="106" t="s">
        <v>639</v>
      </c>
      <c r="H84" s="106">
        <v>50</v>
      </c>
      <c r="I84" s="104" t="s">
        <v>1776</v>
      </c>
      <c r="J84" s="104" t="s">
        <v>717</v>
      </c>
      <c r="K84" s="104">
        <v>4800</v>
      </c>
      <c r="L84" s="103">
        <v>2.2000000000000002</v>
      </c>
      <c r="M84" s="104" t="s">
        <v>1771</v>
      </c>
      <c r="N84" s="247"/>
      <c r="O84" s="230" t="s">
        <v>635</v>
      </c>
      <c r="P84" s="8"/>
      <c r="Q84" s="8"/>
      <c r="R84" s="8"/>
      <c r="S84" s="8"/>
    </row>
    <row r="85" spans="1:19" s="15" customFormat="1" x14ac:dyDescent="0.25">
      <c r="A85" s="217" t="s">
        <v>57</v>
      </c>
      <c r="B85" s="57" t="s">
        <v>718</v>
      </c>
      <c r="C85" s="105" t="s">
        <v>719</v>
      </c>
      <c r="D85" s="297">
        <v>2.19</v>
      </c>
      <c r="E85" s="244">
        <v>2.19</v>
      </c>
      <c r="F85" s="245">
        <v>0</v>
      </c>
      <c r="G85" s="106" t="s">
        <v>639</v>
      </c>
      <c r="H85" s="106">
        <v>50</v>
      </c>
      <c r="I85" s="104" t="s">
        <v>1776</v>
      </c>
      <c r="J85" s="104" t="s">
        <v>720</v>
      </c>
      <c r="K85" s="104">
        <v>3000</v>
      </c>
      <c r="L85" s="103">
        <v>3</v>
      </c>
      <c r="M85" s="104" t="s">
        <v>1771</v>
      </c>
      <c r="N85" s="247"/>
      <c r="O85" s="230" t="s">
        <v>635</v>
      </c>
      <c r="P85" s="8"/>
      <c r="Q85" s="8"/>
      <c r="R85" s="8"/>
      <c r="S85" s="8"/>
    </row>
    <row r="86" spans="1:19" s="15" customFormat="1" x14ac:dyDescent="0.25">
      <c r="A86" s="217" t="s">
        <v>58</v>
      </c>
      <c r="B86" s="57" t="s">
        <v>721</v>
      </c>
      <c r="C86" s="105" t="s">
        <v>722</v>
      </c>
      <c r="D86" s="297">
        <v>0.75</v>
      </c>
      <c r="E86" s="244">
        <v>0.75</v>
      </c>
      <c r="F86" s="245">
        <v>0</v>
      </c>
      <c r="G86" s="106" t="s">
        <v>639</v>
      </c>
      <c r="H86" s="106">
        <v>50</v>
      </c>
      <c r="I86" s="104" t="s">
        <v>1776</v>
      </c>
      <c r="J86" s="104" t="s">
        <v>723</v>
      </c>
      <c r="K86" s="104">
        <v>10200</v>
      </c>
      <c r="L86" s="103">
        <v>3</v>
      </c>
      <c r="M86" s="104" t="s">
        <v>1771</v>
      </c>
      <c r="N86" s="247"/>
      <c r="O86" s="230" t="s">
        <v>635</v>
      </c>
      <c r="P86" s="8"/>
      <c r="Q86" s="8"/>
      <c r="R86" s="8"/>
      <c r="S86" s="8"/>
    </row>
    <row r="87" spans="1:19" s="15" customFormat="1" x14ac:dyDescent="0.25">
      <c r="A87" s="217" t="s">
        <v>59</v>
      </c>
      <c r="B87" s="57" t="s">
        <v>724</v>
      </c>
      <c r="C87" s="105" t="s">
        <v>725</v>
      </c>
      <c r="D87" s="297">
        <v>1.81</v>
      </c>
      <c r="E87" s="244">
        <v>1.81</v>
      </c>
      <c r="F87" s="245">
        <v>0</v>
      </c>
      <c r="G87" s="106" t="s">
        <v>639</v>
      </c>
      <c r="H87" s="106">
        <v>50</v>
      </c>
      <c r="I87" s="104" t="s">
        <v>1776</v>
      </c>
      <c r="J87" s="104" t="s">
        <v>726</v>
      </c>
      <c r="K87" s="104">
        <v>8400</v>
      </c>
      <c r="L87" s="103">
        <v>3</v>
      </c>
      <c r="M87" s="104" t="s">
        <v>1771</v>
      </c>
      <c r="N87" s="247"/>
      <c r="O87" s="230" t="s">
        <v>635</v>
      </c>
      <c r="P87" s="8"/>
      <c r="Q87" s="8"/>
      <c r="R87" s="8"/>
      <c r="S87" s="8"/>
    </row>
    <row r="88" spans="1:19" s="15" customFormat="1" x14ac:dyDescent="0.25">
      <c r="A88" s="217" t="s">
        <v>60</v>
      </c>
      <c r="B88" s="57" t="s">
        <v>727</v>
      </c>
      <c r="C88" s="105" t="s">
        <v>728</v>
      </c>
      <c r="D88" s="297">
        <v>0.7</v>
      </c>
      <c r="E88" s="244">
        <v>0.7</v>
      </c>
      <c r="F88" s="245">
        <v>0</v>
      </c>
      <c r="G88" s="106" t="s">
        <v>639</v>
      </c>
      <c r="H88" s="106">
        <v>50</v>
      </c>
      <c r="I88" s="104" t="s">
        <v>1776</v>
      </c>
      <c r="J88" s="104" t="s">
        <v>729</v>
      </c>
      <c r="K88" s="104">
        <v>9600</v>
      </c>
      <c r="L88" s="103">
        <v>3</v>
      </c>
      <c r="M88" s="104" t="s">
        <v>1771</v>
      </c>
      <c r="N88" s="247"/>
      <c r="O88" s="230" t="s">
        <v>635</v>
      </c>
      <c r="P88" s="8"/>
      <c r="Q88" s="8"/>
      <c r="R88" s="8"/>
      <c r="S88" s="8"/>
    </row>
    <row r="89" spans="1:19" s="15" customFormat="1" x14ac:dyDescent="0.25">
      <c r="A89" s="217" t="s">
        <v>61</v>
      </c>
      <c r="B89" s="57" t="s">
        <v>730</v>
      </c>
      <c r="C89" s="105" t="s">
        <v>731</v>
      </c>
      <c r="D89" s="297">
        <v>1.81</v>
      </c>
      <c r="E89" s="244">
        <v>1.81</v>
      </c>
      <c r="F89" s="245">
        <v>0</v>
      </c>
      <c r="G89" s="106" t="s">
        <v>639</v>
      </c>
      <c r="H89" s="106">
        <v>50</v>
      </c>
      <c r="I89" s="104" t="s">
        <v>1776</v>
      </c>
      <c r="J89" s="104" t="s">
        <v>732</v>
      </c>
      <c r="K89" s="104">
        <v>7200</v>
      </c>
      <c r="L89" s="103">
        <v>3</v>
      </c>
      <c r="M89" s="104" t="s">
        <v>1771</v>
      </c>
      <c r="N89" s="247"/>
      <c r="O89" s="230" t="s">
        <v>635</v>
      </c>
      <c r="P89" s="8"/>
      <c r="Q89" s="8"/>
      <c r="R89" s="8"/>
      <c r="S89" s="8"/>
    </row>
    <row r="90" spans="1:19" s="15" customFormat="1" x14ac:dyDescent="0.25">
      <c r="A90" s="217" t="s">
        <v>62</v>
      </c>
      <c r="B90" s="57" t="s">
        <v>733</v>
      </c>
      <c r="C90" s="105" t="s">
        <v>734</v>
      </c>
      <c r="D90" s="297">
        <v>2.59</v>
      </c>
      <c r="E90" s="244">
        <v>2.59</v>
      </c>
      <c r="F90" s="245">
        <v>0</v>
      </c>
      <c r="G90" s="106" t="s">
        <v>639</v>
      </c>
      <c r="H90" s="106">
        <v>50</v>
      </c>
      <c r="I90" s="104" t="s">
        <v>1776</v>
      </c>
      <c r="J90" s="104">
        <v>300</v>
      </c>
      <c r="K90" s="104">
        <v>1800</v>
      </c>
      <c r="L90" s="103">
        <v>2.6</v>
      </c>
      <c r="M90" s="104" t="s">
        <v>1771</v>
      </c>
      <c r="N90" s="247"/>
      <c r="O90" s="230" t="s">
        <v>635</v>
      </c>
      <c r="P90" s="8"/>
      <c r="Q90" s="8"/>
      <c r="R90" s="8"/>
      <c r="S90" s="8"/>
    </row>
    <row r="91" spans="1:19" s="15" customFormat="1" x14ac:dyDescent="0.25">
      <c r="A91" s="217" t="s">
        <v>63</v>
      </c>
      <c r="B91" s="57" t="s">
        <v>735</v>
      </c>
      <c r="C91" s="105" t="s">
        <v>736</v>
      </c>
      <c r="D91" s="297">
        <v>0.85</v>
      </c>
      <c r="E91" s="244">
        <v>0.85</v>
      </c>
      <c r="F91" s="245">
        <v>0</v>
      </c>
      <c r="G91" s="106" t="s">
        <v>639</v>
      </c>
      <c r="H91" s="106">
        <v>50</v>
      </c>
      <c r="I91" s="104" t="s">
        <v>1776</v>
      </c>
      <c r="J91" s="104" t="s">
        <v>737</v>
      </c>
      <c r="K91" s="104">
        <v>12000</v>
      </c>
      <c r="L91" s="103">
        <v>3</v>
      </c>
      <c r="M91" s="104" t="s">
        <v>1771</v>
      </c>
      <c r="N91" s="247"/>
      <c r="O91" s="230" t="s">
        <v>635</v>
      </c>
      <c r="P91" s="8"/>
      <c r="Q91" s="8"/>
      <c r="R91" s="8"/>
      <c r="S91" s="8"/>
    </row>
    <row r="92" spans="1:19" s="15" customFormat="1" x14ac:dyDescent="0.25">
      <c r="A92" s="217" t="s">
        <v>64</v>
      </c>
      <c r="B92" s="57" t="s">
        <v>738</v>
      </c>
      <c r="C92" s="105" t="s">
        <v>739</v>
      </c>
      <c r="D92" s="297">
        <v>2.19</v>
      </c>
      <c r="E92" s="244">
        <v>2.19</v>
      </c>
      <c r="F92" s="245">
        <v>0</v>
      </c>
      <c r="G92" s="106" t="s">
        <v>639</v>
      </c>
      <c r="H92" s="106">
        <v>50</v>
      </c>
      <c r="I92" s="104" t="s">
        <v>1776</v>
      </c>
      <c r="J92" s="104" t="s">
        <v>717</v>
      </c>
      <c r="K92" s="104">
        <v>4800</v>
      </c>
      <c r="L92" s="103">
        <v>3</v>
      </c>
      <c r="M92" s="104" t="s">
        <v>1771</v>
      </c>
      <c r="N92" s="247"/>
      <c r="O92" s="230" t="s">
        <v>635</v>
      </c>
      <c r="P92" s="8"/>
      <c r="Q92" s="8"/>
      <c r="R92" s="8"/>
      <c r="S92" s="8"/>
    </row>
    <row r="93" spans="1:19" s="27" customFormat="1" ht="15.75" x14ac:dyDescent="0.25">
      <c r="A93" s="308" t="s">
        <v>65</v>
      </c>
      <c r="B93" s="405" t="s">
        <v>579</v>
      </c>
      <c r="C93" s="303" t="s">
        <v>2718</v>
      </c>
      <c r="D93" s="301"/>
      <c r="E93" s="81"/>
      <c r="F93" s="81"/>
      <c r="G93" s="81"/>
      <c r="H93" s="81"/>
      <c r="I93" s="81"/>
      <c r="J93" s="81"/>
      <c r="K93" s="81"/>
      <c r="L93" s="81"/>
      <c r="M93" s="81"/>
      <c r="N93" s="249"/>
      <c r="O93" s="230"/>
      <c r="P93" s="11"/>
      <c r="Q93" s="11"/>
      <c r="R93" s="11"/>
      <c r="S93" s="11"/>
    </row>
    <row r="94" spans="1:19" s="14" customFormat="1" x14ac:dyDescent="0.25">
      <c r="A94" s="216" t="s">
        <v>66</v>
      </c>
      <c r="B94" s="55" t="s">
        <v>740</v>
      </c>
      <c r="C94" s="102" t="s">
        <v>741</v>
      </c>
      <c r="D94" s="297">
        <v>0.45</v>
      </c>
      <c r="E94" s="244">
        <v>0.44</v>
      </c>
      <c r="F94" s="245">
        <v>2.2727272727272749E-2</v>
      </c>
      <c r="G94" s="104" t="s">
        <v>639</v>
      </c>
      <c r="H94" s="104">
        <v>250</v>
      </c>
      <c r="I94" s="104" t="s">
        <v>1774</v>
      </c>
      <c r="J94" s="104" t="s">
        <v>720</v>
      </c>
      <c r="K94" s="104">
        <v>15000</v>
      </c>
      <c r="L94" s="103">
        <v>1.77</v>
      </c>
      <c r="M94" s="104" t="s">
        <v>1771</v>
      </c>
      <c r="N94" s="247"/>
      <c r="O94" s="230" t="s">
        <v>635</v>
      </c>
      <c r="P94" s="8"/>
      <c r="Q94" s="8"/>
      <c r="R94" s="8"/>
      <c r="S94" s="8"/>
    </row>
    <row r="95" spans="1:19" s="15" customFormat="1" x14ac:dyDescent="0.25">
      <c r="A95" s="217" t="s">
        <v>67</v>
      </c>
      <c r="B95" s="57" t="s">
        <v>742</v>
      </c>
      <c r="C95" s="105" t="s">
        <v>743</v>
      </c>
      <c r="D95" s="297">
        <v>0.68</v>
      </c>
      <c r="E95" s="244">
        <v>0.66</v>
      </c>
      <c r="F95" s="245">
        <v>3.0303030303030328E-2</v>
      </c>
      <c r="G95" s="106" t="s">
        <v>639</v>
      </c>
      <c r="H95" s="106">
        <v>250</v>
      </c>
      <c r="I95" s="104" t="s">
        <v>1774</v>
      </c>
      <c r="J95" s="104" t="s">
        <v>720</v>
      </c>
      <c r="K95" s="104">
        <v>15000</v>
      </c>
      <c r="L95" s="103">
        <v>2.4</v>
      </c>
      <c r="M95" s="104" t="s">
        <v>1771</v>
      </c>
      <c r="N95" s="247"/>
      <c r="O95" s="230" t="s">
        <v>635</v>
      </c>
      <c r="P95" s="8"/>
      <c r="Q95" s="8"/>
      <c r="R95" s="8"/>
      <c r="S95" s="8"/>
    </row>
    <row r="96" spans="1:19" s="15" customFormat="1" x14ac:dyDescent="0.25">
      <c r="A96" s="217" t="s">
        <v>68</v>
      </c>
      <c r="B96" s="57" t="s">
        <v>744</v>
      </c>
      <c r="C96" s="105" t="s">
        <v>745</v>
      </c>
      <c r="D96" s="297">
        <v>0.81</v>
      </c>
      <c r="E96" s="244">
        <v>0.78</v>
      </c>
      <c r="F96" s="245">
        <v>3.8461538461538491E-2</v>
      </c>
      <c r="G96" s="106" t="s">
        <v>639</v>
      </c>
      <c r="H96" s="106">
        <v>250</v>
      </c>
      <c r="I96" s="104" t="s">
        <v>1774</v>
      </c>
      <c r="J96" s="104" t="s">
        <v>720</v>
      </c>
      <c r="K96" s="104">
        <v>6000</v>
      </c>
      <c r="L96" s="103">
        <v>3.51</v>
      </c>
      <c r="M96" s="104" t="s">
        <v>1771</v>
      </c>
      <c r="N96" s="247"/>
      <c r="O96" s="230" t="s">
        <v>635</v>
      </c>
      <c r="P96" s="8"/>
      <c r="Q96" s="8"/>
      <c r="R96" s="8"/>
      <c r="S96" s="8"/>
    </row>
    <row r="97" spans="1:19" s="15" customFormat="1" x14ac:dyDescent="0.25">
      <c r="A97" s="217" t="s">
        <v>69</v>
      </c>
      <c r="B97" s="57" t="s">
        <v>746</v>
      </c>
      <c r="C97" s="105" t="s">
        <v>747</v>
      </c>
      <c r="D97" s="297">
        <v>0.72</v>
      </c>
      <c r="E97" s="244">
        <v>0.7</v>
      </c>
      <c r="F97" s="245">
        <v>2.8571428571428598E-2</v>
      </c>
      <c r="G97" s="106" t="s">
        <v>639</v>
      </c>
      <c r="H97" s="106">
        <v>250</v>
      </c>
      <c r="I97" s="104" t="s">
        <v>1774</v>
      </c>
      <c r="J97" s="104" t="s">
        <v>720</v>
      </c>
      <c r="K97" s="104">
        <v>15000</v>
      </c>
      <c r="L97" s="103">
        <v>2.23</v>
      </c>
      <c r="M97" s="104" t="s">
        <v>1771</v>
      </c>
      <c r="N97" s="247"/>
      <c r="O97" s="230" t="s">
        <v>635</v>
      </c>
      <c r="P97" s="8"/>
      <c r="Q97" s="8"/>
      <c r="R97" s="8"/>
      <c r="S97" s="8"/>
    </row>
    <row r="98" spans="1:19" s="15" customFormat="1" x14ac:dyDescent="0.25">
      <c r="A98" s="217" t="s">
        <v>70</v>
      </c>
      <c r="B98" s="57" t="s">
        <v>748</v>
      </c>
      <c r="C98" s="105" t="s">
        <v>749</v>
      </c>
      <c r="D98" s="297">
        <v>0.8</v>
      </c>
      <c r="E98" s="244">
        <v>0.77</v>
      </c>
      <c r="F98" s="245">
        <v>3.8961038961038995E-2</v>
      </c>
      <c r="G98" s="106" t="s">
        <v>639</v>
      </c>
      <c r="H98" s="106">
        <v>250</v>
      </c>
      <c r="I98" s="104" t="s">
        <v>1774</v>
      </c>
      <c r="J98" s="104" t="s">
        <v>720</v>
      </c>
      <c r="K98" s="104">
        <v>15000</v>
      </c>
      <c r="L98" s="103">
        <v>2.78</v>
      </c>
      <c r="M98" s="104" t="s">
        <v>1771</v>
      </c>
      <c r="N98" s="247"/>
      <c r="O98" s="230" t="s">
        <v>635</v>
      </c>
      <c r="P98" s="8"/>
      <c r="Q98" s="8"/>
      <c r="R98" s="8"/>
      <c r="S98" s="8"/>
    </row>
    <row r="99" spans="1:19" s="15" customFormat="1" x14ac:dyDescent="0.25">
      <c r="A99" s="217" t="s">
        <v>71</v>
      </c>
      <c r="B99" s="57" t="s">
        <v>750</v>
      </c>
      <c r="C99" s="105" t="s">
        <v>751</v>
      </c>
      <c r="D99" s="297">
        <v>1.1000000000000001</v>
      </c>
      <c r="E99" s="244">
        <v>1.06</v>
      </c>
      <c r="F99" s="245">
        <v>3.7735849056603807E-2</v>
      </c>
      <c r="G99" s="106" t="s">
        <v>639</v>
      </c>
      <c r="H99" s="106">
        <v>250</v>
      </c>
      <c r="I99" s="104" t="s">
        <v>1774</v>
      </c>
      <c r="J99" s="104" t="s">
        <v>720</v>
      </c>
      <c r="K99" s="104">
        <v>6000</v>
      </c>
      <c r="L99" s="103">
        <v>4</v>
      </c>
      <c r="M99" s="104" t="s">
        <v>1771</v>
      </c>
      <c r="N99" s="247"/>
      <c r="O99" s="230" t="s">
        <v>635</v>
      </c>
      <c r="P99" s="8"/>
      <c r="Q99" s="8"/>
      <c r="R99" s="8"/>
      <c r="S99" s="8"/>
    </row>
    <row r="100" spans="1:19" s="16" customFormat="1" ht="18.75" x14ac:dyDescent="0.25">
      <c r="A100" s="308" t="s">
        <v>53</v>
      </c>
      <c r="B100" s="405" t="s">
        <v>581</v>
      </c>
      <c r="C100" s="303" t="s">
        <v>710</v>
      </c>
      <c r="D100" s="301"/>
      <c r="E100" s="81"/>
      <c r="F100" s="81"/>
      <c r="G100" s="81"/>
      <c r="H100" s="81"/>
      <c r="I100" s="81"/>
      <c r="J100" s="81"/>
      <c r="K100" s="81"/>
      <c r="L100" s="81"/>
      <c r="M100" s="81"/>
      <c r="N100" s="81"/>
      <c r="O100" s="230"/>
      <c r="P100" s="36"/>
      <c r="Q100" s="36"/>
      <c r="R100" s="36"/>
      <c r="S100" s="36"/>
    </row>
    <row r="101" spans="1:19" s="16" customFormat="1" ht="13.5" customHeight="1" x14ac:dyDescent="0.25">
      <c r="A101" s="216" t="s">
        <v>1794</v>
      </c>
      <c r="B101" s="55" t="s">
        <v>1795</v>
      </c>
      <c r="C101" s="102" t="s">
        <v>1796</v>
      </c>
      <c r="D101" s="297">
        <v>19.64</v>
      </c>
      <c r="E101" s="244">
        <v>19.059999999999999</v>
      </c>
      <c r="F101" s="245">
        <v>3.0430220356768199E-2</v>
      </c>
      <c r="G101" s="104" t="s">
        <v>639</v>
      </c>
      <c r="H101" s="104">
        <v>12</v>
      </c>
      <c r="I101" s="104" t="s">
        <v>1776</v>
      </c>
      <c r="J101" s="104">
        <v>600</v>
      </c>
      <c r="K101" s="104">
        <v>6000</v>
      </c>
      <c r="L101" s="103">
        <v>6.3</v>
      </c>
      <c r="M101" s="104" t="s">
        <v>1771</v>
      </c>
      <c r="N101" s="247"/>
      <c r="O101" s="230" t="s">
        <v>635</v>
      </c>
      <c r="P101" s="36"/>
      <c r="Q101" s="36"/>
      <c r="R101" s="36"/>
      <c r="S101" s="36"/>
    </row>
    <row r="102" spans="1:19" s="27" customFormat="1" ht="15.75" x14ac:dyDescent="0.25">
      <c r="A102" s="308" t="s">
        <v>73</v>
      </c>
      <c r="B102" s="405" t="s">
        <v>581</v>
      </c>
      <c r="C102" s="303" t="s">
        <v>754</v>
      </c>
      <c r="D102" s="301"/>
      <c r="E102" s="81"/>
      <c r="F102" s="81"/>
      <c r="G102" s="81"/>
      <c r="H102" s="81"/>
      <c r="I102" s="81"/>
      <c r="J102" s="81"/>
      <c r="K102" s="81"/>
      <c r="L102" s="81"/>
      <c r="M102" s="81"/>
      <c r="N102" s="249"/>
      <c r="O102" s="230"/>
      <c r="P102" s="11"/>
      <c r="Q102" s="11"/>
      <c r="R102" s="11"/>
      <c r="S102" s="11"/>
    </row>
    <row r="103" spans="1:19" s="15" customFormat="1" x14ac:dyDescent="0.25">
      <c r="A103" s="217" t="s">
        <v>72</v>
      </c>
      <c r="B103" s="57" t="s">
        <v>752</v>
      </c>
      <c r="C103" s="105" t="s">
        <v>753</v>
      </c>
      <c r="D103" s="297">
        <v>5.71</v>
      </c>
      <c r="E103" s="244">
        <v>5.54</v>
      </c>
      <c r="F103" s="245">
        <v>3.0685920577617317E-2</v>
      </c>
      <c r="G103" s="106" t="s">
        <v>639</v>
      </c>
      <c r="H103" s="106">
        <v>50</v>
      </c>
      <c r="I103" s="104" t="s">
        <v>1774</v>
      </c>
      <c r="J103" s="104">
        <v>50</v>
      </c>
      <c r="K103" s="104">
        <v>3000</v>
      </c>
      <c r="L103" s="103">
        <v>1.8</v>
      </c>
      <c r="M103" s="104" t="s">
        <v>1771</v>
      </c>
      <c r="N103" s="247"/>
      <c r="O103" s="230" t="s">
        <v>635</v>
      </c>
      <c r="P103" s="8"/>
      <c r="Q103" s="8"/>
      <c r="R103" s="8"/>
      <c r="S103" s="8"/>
    </row>
    <row r="104" spans="1:19" s="14" customFormat="1" x14ac:dyDescent="0.25">
      <c r="A104" s="216" t="s">
        <v>74</v>
      </c>
      <c r="B104" s="55" t="s">
        <v>755</v>
      </c>
      <c r="C104" s="102" t="s">
        <v>756</v>
      </c>
      <c r="D104" s="297">
        <v>0.41</v>
      </c>
      <c r="E104" s="244">
        <v>0.39</v>
      </c>
      <c r="F104" s="245">
        <v>5.1282051282051183E-2</v>
      </c>
      <c r="G104" s="104" t="s">
        <v>639</v>
      </c>
      <c r="H104" s="104">
        <v>100</v>
      </c>
      <c r="I104" s="104" t="s">
        <v>1776</v>
      </c>
      <c r="J104" s="104" t="s">
        <v>757</v>
      </c>
      <c r="K104" s="104">
        <v>72000</v>
      </c>
      <c r="L104" s="103">
        <v>0.5</v>
      </c>
      <c r="M104" s="104" t="s">
        <v>1771</v>
      </c>
      <c r="N104" s="247"/>
      <c r="O104" s="230" t="s">
        <v>635</v>
      </c>
      <c r="P104" s="8"/>
      <c r="Q104" s="8"/>
      <c r="R104" s="8"/>
      <c r="S104" s="8"/>
    </row>
    <row r="105" spans="1:19" s="15" customFormat="1" x14ac:dyDescent="0.25">
      <c r="A105" s="217" t="s">
        <v>75</v>
      </c>
      <c r="B105" s="57" t="s">
        <v>758</v>
      </c>
      <c r="C105" s="105" t="s">
        <v>759</v>
      </c>
      <c r="D105" s="297">
        <v>0.47</v>
      </c>
      <c r="E105" s="244">
        <v>0.45</v>
      </c>
      <c r="F105" s="245">
        <v>4.4444444444444363E-2</v>
      </c>
      <c r="G105" s="106" t="s">
        <v>639</v>
      </c>
      <c r="H105" s="106">
        <v>200</v>
      </c>
      <c r="I105" s="104" t="s">
        <v>1776</v>
      </c>
      <c r="J105" s="104" t="s">
        <v>760</v>
      </c>
      <c r="K105" s="104">
        <v>9600</v>
      </c>
      <c r="L105" s="103">
        <v>0.1</v>
      </c>
      <c r="M105" s="104" t="s">
        <v>1771</v>
      </c>
      <c r="N105" s="250"/>
      <c r="O105" s="230" t="s">
        <v>635</v>
      </c>
      <c r="P105" s="190"/>
      <c r="Q105" s="8"/>
      <c r="R105" s="8"/>
      <c r="S105" s="8"/>
    </row>
    <row r="106" spans="1:19" s="15" customFormat="1" x14ac:dyDescent="0.25">
      <c r="A106" s="217" t="s">
        <v>76</v>
      </c>
      <c r="B106" s="57" t="s">
        <v>761</v>
      </c>
      <c r="C106" s="105" t="s">
        <v>762</v>
      </c>
      <c r="D106" s="297">
        <v>0.32</v>
      </c>
      <c r="E106" s="244">
        <v>0.32</v>
      </c>
      <c r="F106" s="245">
        <v>0</v>
      </c>
      <c r="G106" s="106" t="s">
        <v>639</v>
      </c>
      <c r="H106" s="106">
        <v>100</v>
      </c>
      <c r="I106" s="104" t="s">
        <v>1776</v>
      </c>
      <c r="J106" s="104">
        <v>4000</v>
      </c>
      <c r="K106" s="104">
        <v>24000</v>
      </c>
      <c r="L106" s="103">
        <v>0.8</v>
      </c>
      <c r="M106" s="104" t="s">
        <v>1771</v>
      </c>
      <c r="N106" s="247"/>
      <c r="O106" s="230" t="s">
        <v>635</v>
      </c>
      <c r="P106" s="8"/>
      <c r="Q106" s="8"/>
      <c r="R106" s="8"/>
      <c r="S106" s="8"/>
    </row>
    <row r="107" spans="1:19" s="14" customFormat="1" x14ac:dyDescent="0.25">
      <c r="A107" s="216" t="s">
        <v>1702</v>
      </c>
      <c r="B107" s="57" t="s">
        <v>763</v>
      </c>
      <c r="C107" s="105" t="s">
        <v>764</v>
      </c>
      <c r="D107" s="297">
        <v>0.23</v>
      </c>
      <c r="E107" s="244">
        <v>0.22</v>
      </c>
      <c r="F107" s="245">
        <v>4.5454545454545497E-2</v>
      </c>
      <c r="G107" s="106" t="s">
        <v>639</v>
      </c>
      <c r="H107" s="106">
        <v>80</v>
      </c>
      <c r="I107" s="104" t="s">
        <v>1776</v>
      </c>
      <c r="J107" s="104">
        <v>1600</v>
      </c>
      <c r="K107" s="104">
        <v>19200</v>
      </c>
      <c r="L107" s="103">
        <v>1.1000000000000001</v>
      </c>
      <c r="M107" s="104" t="s">
        <v>1771</v>
      </c>
      <c r="N107" s="247"/>
      <c r="O107" s="230"/>
      <c r="P107" s="8"/>
      <c r="Q107" s="8"/>
      <c r="R107" s="8"/>
      <c r="S107" s="8"/>
    </row>
    <row r="108" spans="1:19" s="14" customFormat="1" x14ac:dyDescent="0.25">
      <c r="A108" s="216" t="s">
        <v>77</v>
      </c>
      <c r="B108" s="55" t="s">
        <v>765</v>
      </c>
      <c r="C108" s="102" t="s">
        <v>766</v>
      </c>
      <c r="D108" s="297">
        <v>5.89</v>
      </c>
      <c r="E108" s="244">
        <v>5.72</v>
      </c>
      <c r="F108" s="245">
        <v>2.972027972027971E-2</v>
      </c>
      <c r="G108" s="104" t="s">
        <v>639</v>
      </c>
      <c r="H108" s="104">
        <v>20</v>
      </c>
      <c r="I108" s="104" t="s">
        <v>1774</v>
      </c>
      <c r="J108" s="104" t="s">
        <v>767</v>
      </c>
      <c r="K108" s="104">
        <v>2000</v>
      </c>
      <c r="L108" s="103">
        <v>0.7</v>
      </c>
      <c r="M108" s="104" t="s">
        <v>1771</v>
      </c>
      <c r="N108" s="247"/>
      <c r="O108" s="230" t="s">
        <v>635</v>
      </c>
      <c r="P108" s="8"/>
      <c r="Q108" s="8"/>
      <c r="R108" s="8"/>
      <c r="S108" s="8"/>
    </row>
    <row r="109" spans="1:19" s="15" customFormat="1" x14ac:dyDescent="0.25">
      <c r="A109" s="217" t="s">
        <v>1603</v>
      </c>
      <c r="B109" s="57" t="s">
        <v>1608</v>
      </c>
      <c r="C109" s="105" t="s">
        <v>768</v>
      </c>
      <c r="D109" s="297">
        <v>50.36</v>
      </c>
      <c r="E109" s="244">
        <v>48.9</v>
      </c>
      <c r="F109" s="245">
        <v>2.9856850715746439E-2</v>
      </c>
      <c r="G109" s="106" t="s">
        <v>639</v>
      </c>
      <c r="H109" s="106">
        <v>10</v>
      </c>
      <c r="I109" s="104" t="s">
        <v>1774</v>
      </c>
      <c r="J109" s="104">
        <v>10</v>
      </c>
      <c r="K109" s="104">
        <v>500</v>
      </c>
      <c r="L109" s="103">
        <v>1.5</v>
      </c>
      <c r="M109" s="104" t="s">
        <v>1771</v>
      </c>
      <c r="N109" s="247"/>
      <c r="O109" s="230" t="s">
        <v>635</v>
      </c>
      <c r="P109" s="8"/>
      <c r="Q109" s="8"/>
      <c r="R109" s="8"/>
      <c r="S109" s="8"/>
    </row>
    <row r="110" spans="1:19" s="16" customFormat="1" ht="18.75" x14ac:dyDescent="0.25">
      <c r="A110" s="306" t="s">
        <v>78</v>
      </c>
      <c r="B110" s="307" t="s">
        <v>579</v>
      </c>
      <c r="C110" s="333" t="s">
        <v>770</v>
      </c>
      <c r="D110" s="311"/>
      <c r="E110" s="312"/>
      <c r="F110" s="312"/>
      <c r="G110" s="312"/>
      <c r="H110" s="312"/>
      <c r="I110" s="312"/>
      <c r="J110" s="312"/>
      <c r="K110" s="312"/>
      <c r="L110" s="312"/>
      <c r="M110" s="312"/>
      <c r="N110" s="312"/>
      <c r="O110" s="230"/>
      <c r="P110" s="36"/>
      <c r="Q110" s="36"/>
      <c r="R110" s="36"/>
      <c r="S110" s="36"/>
    </row>
    <row r="111" spans="1:19" s="27" customFormat="1" ht="15.75" x14ac:dyDescent="0.25">
      <c r="A111" s="308" t="s">
        <v>79</v>
      </c>
      <c r="B111" s="405" t="s">
        <v>581</v>
      </c>
      <c r="C111" s="303" t="s">
        <v>771</v>
      </c>
      <c r="D111" s="301"/>
      <c r="E111" s="81"/>
      <c r="F111" s="81"/>
      <c r="G111" s="81"/>
      <c r="H111" s="81"/>
      <c r="I111" s="81"/>
      <c r="J111" s="81"/>
      <c r="K111" s="81"/>
      <c r="L111" s="81"/>
      <c r="M111" s="81"/>
      <c r="N111" s="81"/>
      <c r="O111" s="230"/>
      <c r="P111" s="11"/>
      <c r="Q111" s="11"/>
      <c r="R111" s="11"/>
      <c r="S111" s="11"/>
    </row>
    <row r="112" spans="1:19" s="14" customFormat="1" x14ac:dyDescent="0.25">
      <c r="A112" s="216" t="s">
        <v>80</v>
      </c>
      <c r="B112" s="55" t="s">
        <v>772</v>
      </c>
      <c r="C112" s="102" t="s">
        <v>773</v>
      </c>
      <c r="D112" s="297">
        <v>0.35</v>
      </c>
      <c r="E112" s="244">
        <v>0.34</v>
      </c>
      <c r="F112" s="245">
        <v>2.9411764705882214E-2</v>
      </c>
      <c r="G112" s="104" t="s">
        <v>639</v>
      </c>
      <c r="H112" s="104">
        <v>1000</v>
      </c>
      <c r="I112" s="104" t="s">
        <v>1774</v>
      </c>
      <c r="J112" s="104" t="s">
        <v>737</v>
      </c>
      <c r="K112" s="104">
        <v>80000</v>
      </c>
      <c r="L112" s="103">
        <v>1.9</v>
      </c>
      <c r="M112" s="104" t="s">
        <v>1771</v>
      </c>
      <c r="N112" s="247"/>
      <c r="O112" s="230" t="s">
        <v>635</v>
      </c>
      <c r="P112" s="8"/>
      <c r="Q112" s="8"/>
      <c r="R112" s="8"/>
      <c r="S112" s="8"/>
    </row>
    <row r="113" spans="1:19" s="15" customFormat="1" x14ac:dyDescent="0.25">
      <c r="A113" s="217" t="s">
        <v>81</v>
      </c>
      <c r="B113" s="57" t="s">
        <v>774</v>
      </c>
      <c r="C113" s="105" t="s">
        <v>775</v>
      </c>
      <c r="D113" s="297">
        <v>0.35</v>
      </c>
      <c r="E113" s="244">
        <v>0.34</v>
      </c>
      <c r="F113" s="245">
        <v>2.9411764705882214E-2</v>
      </c>
      <c r="G113" s="106" t="s">
        <v>639</v>
      </c>
      <c r="H113" s="106">
        <v>1000</v>
      </c>
      <c r="I113" s="104" t="s">
        <v>1774</v>
      </c>
      <c r="J113" s="104" t="s">
        <v>737</v>
      </c>
      <c r="K113" s="104">
        <v>80000</v>
      </c>
      <c r="L113" s="103">
        <v>1.9</v>
      </c>
      <c r="M113" s="104" t="s">
        <v>1771</v>
      </c>
      <c r="N113" s="247"/>
      <c r="O113" s="230" t="s">
        <v>635</v>
      </c>
      <c r="P113" s="8"/>
      <c r="Q113" s="8"/>
      <c r="R113" s="8"/>
      <c r="S113" s="8"/>
    </row>
    <row r="114" spans="1:19" s="15" customFormat="1" x14ac:dyDescent="0.25">
      <c r="A114" s="217" t="s">
        <v>82</v>
      </c>
      <c r="B114" s="57" t="s">
        <v>776</v>
      </c>
      <c r="C114" s="105" t="s">
        <v>777</v>
      </c>
      <c r="D114" s="297">
        <v>0.35</v>
      </c>
      <c r="E114" s="244">
        <v>0.34</v>
      </c>
      <c r="F114" s="245">
        <v>2.9411764705882214E-2</v>
      </c>
      <c r="G114" s="106" t="s">
        <v>639</v>
      </c>
      <c r="H114" s="106">
        <v>1000</v>
      </c>
      <c r="I114" s="104" t="s">
        <v>1774</v>
      </c>
      <c r="J114" s="104" t="s">
        <v>737</v>
      </c>
      <c r="K114" s="104">
        <v>80000</v>
      </c>
      <c r="L114" s="103">
        <v>1.9</v>
      </c>
      <c r="M114" s="104" t="s">
        <v>1771</v>
      </c>
      <c r="N114" s="247"/>
      <c r="O114" s="230" t="s">
        <v>635</v>
      </c>
      <c r="P114" s="8"/>
      <c r="Q114" s="8"/>
      <c r="R114" s="8"/>
      <c r="S114" s="8"/>
    </row>
    <row r="115" spans="1:19" s="8" customFormat="1" ht="15.75" x14ac:dyDescent="0.25">
      <c r="A115" s="308" t="s">
        <v>1793</v>
      </c>
      <c r="B115" s="405" t="s">
        <v>581</v>
      </c>
      <c r="C115" s="303" t="s">
        <v>1792</v>
      </c>
      <c r="D115" s="301"/>
      <c r="E115" s="81"/>
      <c r="F115" s="81"/>
      <c r="G115" s="81"/>
      <c r="H115" s="81"/>
      <c r="I115" s="81"/>
      <c r="J115" s="81"/>
      <c r="K115" s="81"/>
      <c r="L115" s="81"/>
      <c r="M115" s="81"/>
      <c r="N115" s="81"/>
      <c r="O115" s="230"/>
    </row>
    <row r="116" spans="1:19" s="8" customFormat="1" x14ac:dyDescent="0.25">
      <c r="A116" s="216" t="s">
        <v>1782</v>
      </c>
      <c r="B116" s="55" t="s">
        <v>1783</v>
      </c>
      <c r="C116" s="102" t="s">
        <v>1788</v>
      </c>
      <c r="D116" s="297">
        <v>0.41</v>
      </c>
      <c r="E116" s="244">
        <v>0.4</v>
      </c>
      <c r="F116" s="245">
        <v>2.4999999999999883E-2</v>
      </c>
      <c r="G116" s="104" t="s">
        <v>639</v>
      </c>
      <c r="H116" s="104">
        <v>100</v>
      </c>
      <c r="I116" s="104" t="s">
        <v>1776</v>
      </c>
      <c r="J116" s="104">
        <v>1000</v>
      </c>
      <c r="K116" s="104">
        <v>80000</v>
      </c>
      <c r="L116" s="103">
        <v>1.9</v>
      </c>
      <c r="M116" s="104" t="s">
        <v>1771</v>
      </c>
      <c r="N116" s="247"/>
      <c r="O116" s="230" t="s">
        <v>635</v>
      </c>
    </row>
    <row r="117" spans="1:19" s="8" customFormat="1" x14ac:dyDescent="0.25">
      <c r="A117" s="217" t="s">
        <v>1784</v>
      </c>
      <c r="B117" s="57" t="s">
        <v>1785</v>
      </c>
      <c r="C117" s="105" t="s">
        <v>1789</v>
      </c>
      <c r="D117" s="297">
        <v>0.41</v>
      </c>
      <c r="E117" s="244">
        <v>0.4</v>
      </c>
      <c r="F117" s="245">
        <v>2.4999999999999883E-2</v>
      </c>
      <c r="G117" s="106" t="s">
        <v>639</v>
      </c>
      <c r="H117" s="106">
        <v>100</v>
      </c>
      <c r="I117" s="104" t="s">
        <v>1776</v>
      </c>
      <c r="J117" s="104">
        <v>1000</v>
      </c>
      <c r="K117" s="104">
        <v>80000</v>
      </c>
      <c r="L117" s="103">
        <v>1.9</v>
      </c>
      <c r="M117" s="104" t="s">
        <v>1771</v>
      </c>
      <c r="N117" s="247"/>
      <c r="O117" s="230" t="s">
        <v>635</v>
      </c>
    </row>
    <row r="118" spans="1:19" s="8" customFormat="1" x14ac:dyDescent="0.25">
      <c r="A118" s="217" t="s">
        <v>1786</v>
      </c>
      <c r="B118" s="57" t="s">
        <v>1787</v>
      </c>
      <c r="C118" s="105" t="s">
        <v>1790</v>
      </c>
      <c r="D118" s="297">
        <v>0.41</v>
      </c>
      <c r="E118" s="244">
        <v>0.4</v>
      </c>
      <c r="F118" s="245">
        <v>2.4999999999999883E-2</v>
      </c>
      <c r="G118" s="106" t="s">
        <v>639</v>
      </c>
      <c r="H118" s="106">
        <v>100</v>
      </c>
      <c r="I118" s="104" t="s">
        <v>1776</v>
      </c>
      <c r="J118" s="104">
        <v>1000</v>
      </c>
      <c r="K118" s="104">
        <v>80000</v>
      </c>
      <c r="L118" s="103">
        <v>1.9</v>
      </c>
      <c r="M118" s="104" t="s">
        <v>1771</v>
      </c>
      <c r="N118" s="247"/>
      <c r="O118" s="230" t="s">
        <v>635</v>
      </c>
    </row>
    <row r="119" spans="1:19" s="27" customFormat="1" ht="15.75" x14ac:dyDescent="0.25">
      <c r="A119" s="308" t="s">
        <v>83</v>
      </c>
      <c r="B119" s="405" t="s">
        <v>581</v>
      </c>
      <c r="C119" s="303" t="s">
        <v>778</v>
      </c>
      <c r="D119" s="301"/>
      <c r="E119" s="81"/>
      <c r="F119" s="81"/>
      <c r="G119" s="81"/>
      <c r="H119" s="81"/>
      <c r="I119" s="81"/>
      <c r="J119" s="81"/>
      <c r="K119" s="81"/>
      <c r="L119" s="81"/>
      <c r="M119" s="81"/>
      <c r="N119" s="81"/>
      <c r="O119" s="230"/>
      <c r="P119" s="11"/>
      <c r="Q119" s="11"/>
      <c r="R119" s="11"/>
      <c r="S119" s="11"/>
    </row>
    <row r="120" spans="1:19" s="14" customFormat="1" x14ac:dyDescent="0.25">
      <c r="A120" s="216" t="s">
        <v>84</v>
      </c>
      <c r="B120" s="55" t="s">
        <v>779</v>
      </c>
      <c r="C120" s="102" t="s">
        <v>780</v>
      </c>
      <c r="D120" s="297">
        <v>2.04</v>
      </c>
      <c r="E120" s="244">
        <v>1.98</v>
      </c>
      <c r="F120" s="245">
        <v>3.0303030303030332E-2</v>
      </c>
      <c r="G120" s="104" t="s">
        <v>639</v>
      </c>
      <c r="H120" s="104">
        <v>10</v>
      </c>
      <c r="I120" s="104" t="s">
        <v>1776</v>
      </c>
      <c r="J120" s="104" t="s">
        <v>760</v>
      </c>
      <c r="K120" s="104">
        <v>24000</v>
      </c>
      <c r="L120" s="103">
        <v>0.5</v>
      </c>
      <c r="M120" s="104" t="s">
        <v>1771</v>
      </c>
      <c r="N120" s="247"/>
      <c r="O120" s="230" t="s">
        <v>635</v>
      </c>
      <c r="P120" s="8"/>
      <c r="Q120" s="8"/>
      <c r="R120" s="8"/>
      <c r="S120" s="8"/>
    </row>
    <row r="121" spans="1:19" s="15" customFormat="1" x14ac:dyDescent="0.25">
      <c r="A121" s="217" t="s">
        <v>85</v>
      </c>
      <c r="B121" s="57" t="s">
        <v>781</v>
      </c>
      <c r="C121" s="105" t="s">
        <v>782</v>
      </c>
      <c r="D121" s="297">
        <v>2.04</v>
      </c>
      <c r="E121" s="244">
        <v>1.98</v>
      </c>
      <c r="F121" s="245">
        <v>3.0303030303030332E-2</v>
      </c>
      <c r="G121" s="106" t="s">
        <v>639</v>
      </c>
      <c r="H121" s="106">
        <v>10</v>
      </c>
      <c r="I121" s="104" t="s">
        <v>1776</v>
      </c>
      <c r="J121" s="104" t="s">
        <v>760</v>
      </c>
      <c r="K121" s="104">
        <v>24000</v>
      </c>
      <c r="L121" s="103">
        <v>0.5</v>
      </c>
      <c r="M121" s="104" t="s">
        <v>1771</v>
      </c>
      <c r="N121" s="247"/>
      <c r="O121" s="230" t="s">
        <v>635</v>
      </c>
      <c r="P121" s="8"/>
      <c r="Q121" s="8"/>
      <c r="R121" s="8"/>
      <c r="S121" s="8"/>
    </row>
    <row r="122" spans="1:19" s="27" customFormat="1" ht="15.75" x14ac:dyDescent="0.25">
      <c r="A122" s="308" t="s">
        <v>86</v>
      </c>
      <c r="B122" s="405" t="s">
        <v>581</v>
      </c>
      <c r="C122" s="303" t="s">
        <v>783</v>
      </c>
      <c r="D122" s="301"/>
      <c r="E122" s="81"/>
      <c r="F122" s="81"/>
      <c r="G122" s="81"/>
      <c r="H122" s="81"/>
      <c r="I122" s="81"/>
      <c r="J122" s="81"/>
      <c r="K122" s="81"/>
      <c r="L122" s="81"/>
      <c r="M122" s="81"/>
      <c r="N122" s="249"/>
      <c r="O122" s="230"/>
      <c r="P122" s="11"/>
      <c r="Q122" s="11"/>
      <c r="R122" s="11"/>
      <c r="S122" s="11"/>
    </row>
    <row r="123" spans="1:19" s="14" customFormat="1" x14ac:dyDescent="0.25">
      <c r="A123" s="216" t="s">
        <v>87</v>
      </c>
      <c r="B123" s="55" t="s">
        <v>784</v>
      </c>
      <c r="C123" s="102" t="s">
        <v>785</v>
      </c>
      <c r="D123" s="297">
        <v>3.9</v>
      </c>
      <c r="E123" s="244">
        <v>3.78</v>
      </c>
      <c r="F123" s="245">
        <v>3.1746031746031779E-2</v>
      </c>
      <c r="G123" s="104" t="s">
        <v>639</v>
      </c>
      <c r="H123" s="104">
        <v>20</v>
      </c>
      <c r="I123" s="104" t="s">
        <v>1776</v>
      </c>
      <c r="J123" s="104" t="s">
        <v>711</v>
      </c>
      <c r="K123" s="104">
        <v>8000</v>
      </c>
      <c r="L123" s="103">
        <v>1.2</v>
      </c>
      <c r="M123" s="104" t="s">
        <v>1771</v>
      </c>
      <c r="N123" s="247"/>
      <c r="O123" s="230" t="s">
        <v>635</v>
      </c>
      <c r="P123" s="8"/>
      <c r="Q123" s="8"/>
      <c r="R123" s="8"/>
      <c r="S123" s="8"/>
    </row>
    <row r="124" spans="1:19" s="14" customFormat="1" x14ac:dyDescent="0.25">
      <c r="A124" s="216" t="s">
        <v>88</v>
      </c>
      <c r="B124" s="55" t="s">
        <v>786</v>
      </c>
      <c r="C124" s="102" t="s">
        <v>787</v>
      </c>
      <c r="D124" s="297">
        <v>3.9</v>
      </c>
      <c r="E124" s="244">
        <v>3.78</v>
      </c>
      <c r="F124" s="245">
        <v>3.1746031746031779E-2</v>
      </c>
      <c r="G124" s="104" t="s">
        <v>639</v>
      </c>
      <c r="H124" s="104">
        <v>20</v>
      </c>
      <c r="I124" s="104" t="s">
        <v>1776</v>
      </c>
      <c r="J124" s="104" t="s">
        <v>711</v>
      </c>
      <c r="K124" s="104">
        <v>8000</v>
      </c>
      <c r="L124" s="103">
        <v>1.2</v>
      </c>
      <c r="M124" s="104" t="s">
        <v>1771</v>
      </c>
      <c r="N124" s="247"/>
      <c r="O124" s="230" t="s">
        <v>635</v>
      </c>
      <c r="P124" s="8"/>
      <c r="Q124" s="8"/>
      <c r="R124" s="8"/>
      <c r="S124" s="8"/>
    </row>
    <row r="125" spans="1:19" s="14" customFormat="1" x14ac:dyDescent="0.25">
      <c r="A125" s="216" t="s">
        <v>89</v>
      </c>
      <c r="B125" s="55" t="s">
        <v>788</v>
      </c>
      <c r="C125" s="102" t="s">
        <v>789</v>
      </c>
      <c r="D125" s="297">
        <v>3.9</v>
      </c>
      <c r="E125" s="244">
        <v>3.78</v>
      </c>
      <c r="F125" s="245">
        <v>3.1746031746031779E-2</v>
      </c>
      <c r="G125" s="104" t="s">
        <v>639</v>
      </c>
      <c r="H125" s="104">
        <v>20</v>
      </c>
      <c r="I125" s="104" t="s">
        <v>1776</v>
      </c>
      <c r="J125" s="104" t="s">
        <v>711</v>
      </c>
      <c r="K125" s="104">
        <v>8000</v>
      </c>
      <c r="L125" s="103">
        <v>1.2</v>
      </c>
      <c r="M125" s="104" t="s">
        <v>1771</v>
      </c>
      <c r="N125" s="247"/>
      <c r="O125" s="230" t="s">
        <v>635</v>
      </c>
      <c r="P125" s="8"/>
      <c r="Q125" s="8"/>
      <c r="R125" s="8"/>
      <c r="S125" s="8"/>
    </row>
    <row r="126" spans="1:19" s="27" customFormat="1" ht="15.75" x14ac:dyDescent="0.25">
      <c r="A126" s="308" t="s">
        <v>90</v>
      </c>
      <c r="B126" s="405" t="s">
        <v>581</v>
      </c>
      <c r="C126" s="303" t="s">
        <v>790</v>
      </c>
      <c r="D126" s="301"/>
      <c r="E126" s="81"/>
      <c r="F126" s="81"/>
      <c r="G126" s="81"/>
      <c r="H126" s="81"/>
      <c r="I126" s="81"/>
      <c r="J126" s="81"/>
      <c r="K126" s="81"/>
      <c r="L126" s="81"/>
      <c r="M126" s="81"/>
      <c r="N126" s="249"/>
      <c r="O126" s="230"/>
      <c r="P126" s="11"/>
      <c r="Q126" s="11"/>
      <c r="R126" s="11"/>
      <c r="S126" s="11"/>
    </row>
    <row r="127" spans="1:19" s="14" customFormat="1" x14ac:dyDescent="0.25">
      <c r="A127" s="216" t="s">
        <v>91</v>
      </c>
      <c r="B127" s="55" t="s">
        <v>791</v>
      </c>
      <c r="C127" s="102" t="s">
        <v>792</v>
      </c>
      <c r="D127" s="297">
        <v>8.9499999999999993</v>
      </c>
      <c r="E127" s="244">
        <v>8.69</v>
      </c>
      <c r="F127" s="245">
        <v>2.9919447640966605E-2</v>
      </c>
      <c r="G127" s="104" t="s">
        <v>639</v>
      </c>
      <c r="H127" s="104">
        <v>10</v>
      </c>
      <c r="I127" s="104" t="s">
        <v>1776</v>
      </c>
      <c r="J127" s="104" t="s">
        <v>769</v>
      </c>
      <c r="K127" s="104">
        <v>5250</v>
      </c>
      <c r="L127" s="103">
        <v>0.7</v>
      </c>
      <c r="M127" s="104" t="s">
        <v>1771</v>
      </c>
      <c r="N127" s="247"/>
      <c r="O127" s="230" t="s">
        <v>635</v>
      </c>
      <c r="P127" s="8"/>
      <c r="Q127" s="8"/>
      <c r="R127" s="8"/>
      <c r="S127" s="8"/>
    </row>
    <row r="128" spans="1:19" s="15" customFormat="1" x14ac:dyDescent="0.25">
      <c r="A128" s="217" t="s">
        <v>92</v>
      </c>
      <c r="B128" s="57" t="s">
        <v>793</v>
      </c>
      <c r="C128" s="105" t="s">
        <v>794</v>
      </c>
      <c r="D128" s="297">
        <v>8.9</v>
      </c>
      <c r="E128" s="244">
        <v>8.64</v>
      </c>
      <c r="F128" s="245">
        <v>3.0092592592592567E-2</v>
      </c>
      <c r="G128" s="106" t="s">
        <v>639</v>
      </c>
      <c r="H128" s="106">
        <v>10</v>
      </c>
      <c r="I128" s="104" t="s">
        <v>1776</v>
      </c>
      <c r="J128" s="104" t="s">
        <v>795</v>
      </c>
      <c r="K128" s="104">
        <v>5400</v>
      </c>
      <c r="L128" s="103">
        <v>3.2</v>
      </c>
      <c r="M128" s="104" t="s">
        <v>1771</v>
      </c>
      <c r="N128" s="247"/>
      <c r="O128" s="230" t="s">
        <v>635</v>
      </c>
      <c r="P128" s="8"/>
      <c r="Q128" s="8"/>
      <c r="R128" s="8"/>
      <c r="S128" s="8"/>
    </row>
    <row r="129" spans="1:19" s="15" customFormat="1" x14ac:dyDescent="0.25">
      <c r="A129" s="217" t="s">
        <v>93</v>
      </c>
      <c r="B129" s="57" t="s">
        <v>796</v>
      </c>
      <c r="C129" s="105" t="s">
        <v>797</v>
      </c>
      <c r="D129" s="297">
        <v>27.93</v>
      </c>
      <c r="E129" s="244">
        <v>27.12</v>
      </c>
      <c r="F129" s="245">
        <v>2.9867256637168094E-2</v>
      </c>
      <c r="G129" s="106" t="s">
        <v>639</v>
      </c>
      <c r="H129" s="106">
        <v>5</v>
      </c>
      <c r="I129" s="104" t="s">
        <v>1776</v>
      </c>
      <c r="J129" s="104">
        <v>5</v>
      </c>
      <c r="K129" s="104">
        <v>500</v>
      </c>
      <c r="L129" s="103">
        <v>0.8</v>
      </c>
      <c r="M129" s="104" t="s">
        <v>1771</v>
      </c>
      <c r="N129" s="247"/>
      <c r="O129" s="230" t="s">
        <v>635</v>
      </c>
      <c r="P129" s="8"/>
      <c r="Q129" s="8"/>
      <c r="R129" s="8"/>
      <c r="S129" s="8"/>
    </row>
    <row r="130" spans="1:19" s="27" customFormat="1" ht="15.75" x14ac:dyDescent="0.25">
      <c r="A130" s="308" t="s">
        <v>94</v>
      </c>
      <c r="B130" s="405" t="s">
        <v>581</v>
      </c>
      <c r="C130" s="303" t="s">
        <v>798</v>
      </c>
      <c r="D130" s="301"/>
      <c r="E130" s="81"/>
      <c r="F130" s="81"/>
      <c r="G130" s="81"/>
      <c r="H130" s="81"/>
      <c r="I130" s="81"/>
      <c r="J130" s="81"/>
      <c r="K130" s="81"/>
      <c r="L130" s="81"/>
      <c r="M130" s="81"/>
      <c r="N130" s="249"/>
      <c r="O130" s="230"/>
      <c r="P130" s="11"/>
      <c r="Q130" s="11"/>
      <c r="R130" s="11"/>
      <c r="S130" s="11"/>
    </row>
    <row r="131" spans="1:19" s="14" customFormat="1" x14ac:dyDescent="0.25">
      <c r="A131" s="216" t="s">
        <v>95</v>
      </c>
      <c r="B131" s="55" t="s">
        <v>799</v>
      </c>
      <c r="C131" s="102" t="s">
        <v>800</v>
      </c>
      <c r="D131" s="297">
        <v>1.02</v>
      </c>
      <c r="E131" s="244">
        <v>0.97</v>
      </c>
      <c r="F131" s="245">
        <v>5.1546391752577365E-2</v>
      </c>
      <c r="G131" s="104" t="s">
        <v>639</v>
      </c>
      <c r="H131" s="104">
        <v>10</v>
      </c>
      <c r="I131" s="104" t="s">
        <v>1776</v>
      </c>
      <c r="J131" s="104" t="s">
        <v>801</v>
      </c>
      <c r="K131" s="104">
        <v>14400</v>
      </c>
      <c r="L131" s="103">
        <v>0.8</v>
      </c>
      <c r="M131" s="104" t="s">
        <v>1771</v>
      </c>
      <c r="N131" s="247"/>
      <c r="O131" s="230" t="s">
        <v>635</v>
      </c>
      <c r="P131" s="8"/>
      <c r="Q131" s="8"/>
      <c r="R131" s="8"/>
      <c r="S131" s="8"/>
    </row>
    <row r="132" spans="1:19" s="15" customFormat="1" x14ac:dyDescent="0.25">
      <c r="A132" s="217" t="s">
        <v>96</v>
      </c>
      <c r="B132" s="57" t="s">
        <v>802</v>
      </c>
      <c r="C132" s="105" t="s">
        <v>803</v>
      </c>
      <c r="D132" s="297">
        <v>1.38</v>
      </c>
      <c r="E132" s="244">
        <v>1.31</v>
      </c>
      <c r="F132" s="245">
        <v>5.3435114503816668E-2</v>
      </c>
      <c r="G132" s="106" t="s">
        <v>639</v>
      </c>
      <c r="H132" s="106">
        <v>10</v>
      </c>
      <c r="I132" s="104" t="s">
        <v>1776</v>
      </c>
      <c r="J132" s="104" t="s">
        <v>801</v>
      </c>
      <c r="K132" s="104">
        <v>14400</v>
      </c>
      <c r="L132" s="103">
        <v>0.8</v>
      </c>
      <c r="M132" s="104" t="s">
        <v>1771</v>
      </c>
      <c r="N132" s="247"/>
      <c r="O132" s="230" t="s">
        <v>635</v>
      </c>
      <c r="P132" s="8"/>
      <c r="Q132" s="8"/>
      <c r="R132" s="8"/>
      <c r="S132" s="8"/>
    </row>
    <row r="133" spans="1:19" s="27" customFormat="1" ht="15.75" x14ac:dyDescent="0.25">
      <c r="A133" s="308" t="s">
        <v>97</v>
      </c>
      <c r="B133" s="405" t="s">
        <v>581</v>
      </c>
      <c r="C133" s="303" t="s">
        <v>804</v>
      </c>
      <c r="D133" s="301"/>
      <c r="E133" s="81"/>
      <c r="F133" s="81"/>
      <c r="G133" s="81"/>
      <c r="H133" s="81"/>
      <c r="I133" s="81"/>
      <c r="J133" s="81"/>
      <c r="K133" s="81"/>
      <c r="L133" s="81"/>
      <c r="M133" s="81"/>
      <c r="N133" s="249"/>
      <c r="O133" s="230"/>
      <c r="P133" s="11"/>
      <c r="Q133" s="11"/>
      <c r="R133" s="11"/>
      <c r="S133" s="11"/>
    </row>
    <row r="134" spans="1:19" s="14" customFormat="1" x14ac:dyDescent="0.25">
      <c r="A134" s="216" t="s">
        <v>98</v>
      </c>
      <c r="B134" s="55" t="s">
        <v>805</v>
      </c>
      <c r="C134" s="102" t="s">
        <v>806</v>
      </c>
      <c r="D134" s="297">
        <v>4.08</v>
      </c>
      <c r="E134" s="244">
        <v>3.96</v>
      </c>
      <c r="F134" s="245">
        <v>3.0303030303030332E-2</v>
      </c>
      <c r="G134" s="104" t="s">
        <v>639</v>
      </c>
      <c r="H134" s="104">
        <v>50</v>
      </c>
      <c r="I134" s="104" t="s">
        <v>1776</v>
      </c>
      <c r="J134" s="104" t="s">
        <v>769</v>
      </c>
      <c r="K134" s="104">
        <v>1800</v>
      </c>
      <c r="L134" s="103">
        <v>0.5</v>
      </c>
      <c r="M134" s="104" t="s">
        <v>1771</v>
      </c>
      <c r="N134" s="247"/>
      <c r="O134" s="230" t="s">
        <v>635</v>
      </c>
      <c r="P134" s="11"/>
      <c r="Q134" s="8"/>
      <c r="R134" s="8"/>
      <c r="S134" s="8"/>
    </row>
    <row r="135" spans="1:19" s="15" customFormat="1" x14ac:dyDescent="0.25">
      <c r="A135" s="217" t="s">
        <v>99</v>
      </c>
      <c r="B135" s="57" t="s">
        <v>807</v>
      </c>
      <c r="C135" s="105" t="s">
        <v>808</v>
      </c>
      <c r="D135" s="297">
        <v>4.08</v>
      </c>
      <c r="E135" s="244">
        <v>3.96</v>
      </c>
      <c r="F135" s="245">
        <v>3.0303030303030332E-2</v>
      </c>
      <c r="G135" s="106" t="s">
        <v>639</v>
      </c>
      <c r="H135" s="106">
        <v>50</v>
      </c>
      <c r="I135" s="104" t="s">
        <v>1776</v>
      </c>
      <c r="J135" s="104" t="s">
        <v>769</v>
      </c>
      <c r="K135" s="104">
        <v>1800</v>
      </c>
      <c r="L135" s="103">
        <v>0.5</v>
      </c>
      <c r="M135" s="104" t="s">
        <v>1771</v>
      </c>
      <c r="N135" s="247"/>
      <c r="O135" s="230" t="s">
        <v>635</v>
      </c>
      <c r="P135" s="11"/>
      <c r="Q135" s="8"/>
      <c r="R135" s="8"/>
      <c r="S135" s="8"/>
    </row>
    <row r="136" spans="1:19" s="15" customFormat="1" x14ac:dyDescent="0.25">
      <c r="A136" s="217" t="s">
        <v>100</v>
      </c>
      <c r="B136" s="57" t="s">
        <v>809</v>
      </c>
      <c r="C136" s="105" t="s">
        <v>810</v>
      </c>
      <c r="D136" s="297">
        <v>4.08</v>
      </c>
      <c r="E136" s="244">
        <v>3.96</v>
      </c>
      <c r="F136" s="245">
        <v>3.0303030303030332E-2</v>
      </c>
      <c r="G136" s="106" t="s">
        <v>639</v>
      </c>
      <c r="H136" s="106">
        <v>50</v>
      </c>
      <c r="I136" s="104" t="s">
        <v>1776</v>
      </c>
      <c r="J136" s="104" t="s">
        <v>769</v>
      </c>
      <c r="K136" s="104">
        <v>1800</v>
      </c>
      <c r="L136" s="103">
        <v>0.5</v>
      </c>
      <c r="M136" s="104" t="s">
        <v>1771</v>
      </c>
      <c r="N136" s="247"/>
      <c r="O136" s="230" t="s">
        <v>635</v>
      </c>
      <c r="P136" s="11"/>
      <c r="Q136" s="8"/>
      <c r="R136" s="8"/>
      <c r="S136" s="8"/>
    </row>
    <row r="137" spans="1:19" s="27" customFormat="1" ht="15.75" x14ac:dyDescent="0.25">
      <c r="A137" s="308" t="s">
        <v>101</v>
      </c>
      <c r="B137" s="405" t="s">
        <v>581</v>
      </c>
      <c r="C137" s="303" t="s">
        <v>811</v>
      </c>
      <c r="D137" s="301"/>
      <c r="E137" s="81"/>
      <c r="F137" s="81"/>
      <c r="G137" s="81"/>
      <c r="H137" s="81"/>
      <c r="I137" s="81"/>
      <c r="J137" s="81"/>
      <c r="K137" s="81"/>
      <c r="L137" s="81"/>
      <c r="M137" s="81"/>
      <c r="N137" s="249"/>
      <c r="O137" s="230"/>
      <c r="P137" s="11"/>
      <c r="Q137" s="11"/>
      <c r="R137" s="11"/>
      <c r="S137" s="11"/>
    </row>
    <row r="138" spans="1:19" s="14" customFormat="1" x14ac:dyDescent="0.25">
      <c r="A138" s="216" t="s">
        <v>102</v>
      </c>
      <c r="B138" s="55" t="s">
        <v>812</v>
      </c>
      <c r="C138" s="102" t="s">
        <v>813</v>
      </c>
      <c r="D138" s="297">
        <v>1.23</v>
      </c>
      <c r="E138" s="244">
        <v>1.17</v>
      </c>
      <c r="F138" s="245">
        <v>5.1282051282051329E-2</v>
      </c>
      <c r="G138" s="104" t="s">
        <v>639</v>
      </c>
      <c r="H138" s="104">
        <v>10</v>
      </c>
      <c r="I138" s="104" t="s">
        <v>1776</v>
      </c>
      <c r="J138" s="104" t="s">
        <v>737</v>
      </c>
      <c r="K138" s="104">
        <v>59000</v>
      </c>
      <c r="L138" s="103">
        <v>0.7</v>
      </c>
      <c r="M138" s="104" t="s">
        <v>1771</v>
      </c>
      <c r="N138" s="247"/>
      <c r="O138" s="230" t="s">
        <v>635</v>
      </c>
      <c r="P138" s="8"/>
      <c r="Q138" s="8"/>
      <c r="R138" s="8"/>
      <c r="S138" s="8"/>
    </row>
    <row r="139" spans="1:19" s="15" customFormat="1" x14ac:dyDescent="0.25">
      <c r="A139" s="217" t="s">
        <v>103</v>
      </c>
      <c r="B139" s="57" t="s">
        <v>814</v>
      </c>
      <c r="C139" s="105" t="s">
        <v>815</v>
      </c>
      <c r="D139" s="297">
        <v>1.23</v>
      </c>
      <c r="E139" s="244">
        <v>1.17</v>
      </c>
      <c r="F139" s="245">
        <v>5.1282051282051329E-2</v>
      </c>
      <c r="G139" s="106" t="s">
        <v>639</v>
      </c>
      <c r="H139" s="106">
        <v>10</v>
      </c>
      <c r="I139" s="104" t="s">
        <v>1776</v>
      </c>
      <c r="J139" s="104" t="s">
        <v>737</v>
      </c>
      <c r="K139" s="104">
        <v>35000</v>
      </c>
      <c r="L139" s="103">
        <v>0.7</v>
      </c>
      <c r="M139" s="104" t="s">
        <v>1771</v>
      </c>
      <c r="N139" s="247"/>
      <c r="O139" s="230" t="s">
        <v>635</v>
      </c>
      <c r="P139" s="8"/>
      <c r="Q139" s="8"/>
      <c r="R139" s="8"/>
      <c r="S139" s="8"/>
    </row>
    <row r="140" spans="1:19" s="15" customFormat="1" x14ac:dyDescent="0.25">
      <c r="A140" s="217" t="s">
        <v>104</v>
      </c>
      <c r="B140" s="57" t="s">
        <v>816</v>
      </c>
      <c r="C140" s="105" t="s">
        <v>817</v>
      </c>
      <c r="D140" s="297">
        <v>1.23</v>
      </c>
      <c r="E140" s="244">
        <v>1.17</v>
      </c>
      <c r="F140" s="245">
        <v>5.1282051282051329E-2</v>
      </c>
      <c r="G140" s="106" t="s">
        <v>639</v>
      </c>
      <c r="H140" s="106">
        <v>10</v>
      </c>
      <c r="I140" s="104" t="s">
        <v>1776</v>
      </c>
      <c r="J140" s="104" t="s">
        <v>737</v>
      </c>
      <c r="K140" s="104">
        <v>39000</v>
      </c>
      <c r="L140" s="103">
        <v>0.7</v>
      </c>
      <c r="M140" s="104" t="s">
        <v>1771</v>
      </c>
      <c r="N140" s="247"/>
      <c r="O140" s="230" t="s">
        <v>635</v>
      </c>
      <c r="P140" s="8"/>
      <c r="Q140" s="8"/>
      <c r="R140" s="8"/>
      <c r="S140" s="8"/>
    </row>
    <row r="141" spans="1:19" s="16" customFormat="1" ht="18.75" x14ac:dyDescent="0.25">
      <c r="A141" s="306" t="s">
        <v>105</v>
      </c>
      <c r="B141" s="307" t="s">
        <v>579</v>
      </c>
      <c r="C141" s="333" t="s">
        <v>818</v>
      </c>
      <c r="D141" s="311"/>
      <c r="E141" s="312"/>
      <c r="F141" s="312"/>
      <c r="G141" s="312"/>
      <c r="H141" s="312"/>
      <c r="I141" s="312"/>
      <c r="J141" s="312"/>
      <c r="K141" s="312"/>
      <c r="L141" s="312"/>
      <c r="M141" s="312"/>
      <c r="N141" s="248"/>
      <c r="O141" s="230"/>
      <c r="P141" s="36"/>
      <c r="Q141" s="36"/>
      <c r="R141" s="36"/>
      <c r="S141" s="36"/>
    </row>
    <row r="142" spans="1:19" s="27" customFormat="1" ht="15.75" x14ac:dyDescent="0.25">
      <c r="A142" s="308" t="s">
        <v>106</v>
      </c>
      <c r="B142" s="405" t="s">
        <v>581</v>
      </c>
      <c r="C142" s="303" t="s">
        <v>819</v>
      </c>
      <c r="D142" s="301"/>
      <c r="E142" s="81"/>
      <c r="F142" s="81"/>
      <c r="G142" s="81"/>
      <c r="H142" s="81"/>
      <c r="I142" s="81"/>
      <c r="J142" s="81"/>
      <c r="K142" s="81"/>
      <c r="L142" s="81"/>
      <c r="M142" s="81"/>
      <c r="N142" s="249"/>
      <c r="O142" s="230"/>
      <c r="P142" s="11"/>
      <c r="Q142" s="11"/>
      <c r="R142" s="11"/>
      <c r="S142" s="11"/>
    </row>
    <row r="143" spans="1:19" s="14" customFormat="1" x14ac:dyDescent="0.25">
      <c r="A143" s="216" t="s">
        <v>107</v>
      </c>
      <c r="B143" s="55" t="s">
        <v>820</v>
      </c>
      <c r="C143" s="102" t="s">
        <v>821</v>
      </c>
      <c r="D143" s="297">
        <v>0.26</v>
      </c>
      <c r="E143" s="244">
        <v>0.25</v>
      </c>
      <c r="F143" s="245">
        <v>4.0000000000000036E-2</v>
      </c>
      <c r="G143" s="104" t="s">
        <v>639</v>
      </c>
      <c r="H143" s="104">
        <v>50</v>
      </c>
      <c r="I143" s="104" t="s">
        <v>1776</v>
      </c>
      <c r="J143" s="104" t="s">
        <v>822</v>
      </c>
      <c r="K143" s="104">
        <v>99999</v>
      </c>
      <c r="L143" s="103">
        <v>0.3</v>
      </c>
      <c r="M143" s="104" t="s">
        <v>1771</v>
      </c>
      <c r="N143" s="247"/>
      <c r="O143" s="230" t="s">
        <v>635</v>
      </c>
      <c r="P143" s="8"/>
      <c r="Q143" s="8"/>
      <c r="R143" s="8"/>
      <c r="S143" s="8"/>
    </row>
    <row r="144" spans="1:19" s="15" customFormat="1" x14ac:dyDescent="0.25">
      <c r="A144" s="217" t="s">
        <v>108</v>
      </c>
      <c r="B144" s="57" t="s">
        <v>823</v>
      </c>
      <c r="C144" s="105" t="s">
        <v>824</v>
      </c>
      <c r="D144" s="297">
        <v>0.36</v>
      </c>
      <c r="E144" s="244">
        <v>0.34</v>
      </c>
      <c r="F144" s="245">
        <v>5.8823529411764594E-2</v>
      </c>
      <c r="G144" s="106" t="s">
        <v>639</v>
      </c>
      <c r="H144" s="106">
        <v>50</v>
      </c>
      <c r="I144" s="104" t="s">
        <v>1776</v>
      </c>
      <c r="J144" s="104" t="s">
        <v>822</v>
      </c>
      <c r="K144" s="104">
        <v>99999</v>
      </c>
      <c r="L144" s="103">
        <v>0.3</v>
      </c>
      <c r="M144" s="104" t="s">
        <v>1771</v>
      </c>
      <c r="N144" s="247"/>
      <c r="O144" s="230" t="s">
        <v>635</v>
      </c>
      <c r="P144" s="8"/>
      <c r="Q144" s="8"/>
      <c r="R144" s="8"/>
      <c r="S144" s="8"/>
    </row>
    <row r="145" spans="1:19" s="15" customFormat="1" x14ac:dyDescent="0.25">
      <c r="A145" s="217" t="s">
        <v>109</v>
      </c>
      <c r="B145" s="57" t="s">
        <v>825</v>
      </c>
      <c r="C145" s="105" t="s">
        <v>826</v>
      </c>
      <c r="D145" s="297">
        <v>0.35</v>
      </c>
      <c r="E145" s="244">
        <v>0.33</v>
      </c>
      <c r="F145" s="245">
        <v>6.060606060606049E-2</v>
      </c>
      <c r="G145" s="106" t="s">
        <v>639</v>
      </c>
      <c r="H145" s="106">
        <v>50</v>
      </c>
      <c r="I145" s="104" t="s">
        <v>1776</v>
      </c>
      <c r="J145" s="104" t="s">
        <v>822</v>
      </c>
      <c r="K145" s="104">
        <v>99999</v>
      </c>
      <c r="L145" s="103">
        <v>0.3</v>
      </c>
      <c r="M145" s="104" t="s">
        <v>1771</v>
      </c>
      <c r="N145" s="247"/>
      <c r="O145" s="230" t="s">
        <v>635</v>
      </c>
      <c r="P145" s="8"/>
      <c r="Q145" s="8"/>
      <c r="R145" s="8"/>
      <c r="S145" s="8"/>
    </row>
    <row r="146" spans="1:19" s="27" customFormat="1" ht="15.75" x14ac:dyDescent="0.25">
      <c r="A146" s="308" t="s">
        <v>110</v>
      </c>
      <c r="B146" s="405" t="s">
        <v>581</v>
      </c>
      <c r="C146" s="303" t="s">
        <v>827</v>
      </c>
      <c r="D146" s="301"/>
      <c r="E146" s="81"/>
      <c r="F146" s="81"/>
      <c r="G146" s="81"/>
      <c r="H146" s="81"/>
      <c r="I146" s="81"/>
      <c r="J146" s="81"/>
      <c r="K146" s="81"/>
      <c r="L146" s="81"/>
      <c r="M146" s="81"/>
      <c r="N146" s="249"/>
      <c r="O146" s="230"/>
      <c r="P146" s="11"/>
      <c r="Q146" s="11"/>
      <c r="R146" s="11"/>
      <c r="S146" s="11"/>
    </row>
    <row r="147" spans="1:19" s="14" customFormat="1" x14ac:dyDescent="0.25">
      <c r="A147" s="216" t="s">
        <v>111</v>
      </c>
      <c r="B147" s="55" t="s">
        <v>828</v>
      </c>
      <c r="C147" s="102" t="s">
        <v>829</v>
      </c>
      <c r="D147" s="297">
        <v>0.8</v>
      </c>
      <c r="E147" s="244">
        <v>0.77</v>
      </c>
      <c r="F147" s="245">
        <v>3.8961038961038995E-2</v>
      </c>
      <c r="G147" s="104" t="s">
        <v>639</v>
      </c>
      <c r="H147" s="104">
        <v>500</v>
      </c>
      <c r="I147" s="104" t="s">
        <v>1774</v>
      </c>
      <c r="J147" s="104" t="s">
        <v>714</v>
      </c>
      <c r="K147" s="104">
        <v>60000</v>
      </c>
      <c r="L147" s="103">
        <v>0.9</v>
      </c>
      <c r="M147" s="104" t="s">
        <v>1771</v>
      </c>
      <c r="N147" s="247"/>
      <c r="O147" s="230" t="s">
        <v>635</v>
      </c>
      <c r="P147" s="8"/>
      <c r="Q147" s="8"/>
      <c r="R147" s="8"/>
      <c r="S147" s="8"/>
    </row>
    <row r="148" spans="1:19" s="15" customFormat="1" x14ac:dyDescent="0.25">
      <c r="A148" s="217" t="s">
        <v>112</v>
      </c>
      <c r="B148" s="57" t="s">
        <v>830</v>
      </c>
      <c r="C148" s="105" t="s">
        <v>831</v>
      </c>
      <c r="D148" s="297">
        <v>1.73</v>
      </c>
      <c r="E148" s="244">
        <v>1.67</v>
      </c>
      <c r="F148" s="245">
        <v>3.5928143712574884E-2</v>
      </c>
      <c r="G148" s="106" t="s">
        <v>639</v>
      </c>
      <c r="H148" s="106">
        <v>250</v>
      </c>
      <c r="I148" s="104" t="s">
        <v>1776</v>
      </c>
      <c r="J148" s="104" t="s">
        <v>720</v>
      </c>
      <c r="K148" s="104">
        <v>6250</v>
      </c>
      <c r="L148" s="103">
        <v>6.1</v>
      </c>
      <c r="M148" s="104" t="s">
        <v>1771</v>
      </c>
      <c r="N148" s="247"/>
      <c r="O148" s="230" t="s">
        <v>635</v>
      </c>
      <c r="P148" s="8"/>
      <c r="Q148" s="8"/>
      <c r="R148" s="8"/>
      <c r="S148" s="8"/>
    </row>
    <row r="149" spans="1:19" s="15" customFormat="1" x14ac:dyDescent="0.25">
      <c r="A149" s="217" t="s">
        <v>1604</v>
      </c>
      <c r="B149" s="57" t="s">
        <v>832</v>
      </c>
      <c r="C149" s="105" t="s">
        <v>833</v>
      </c>
      <c r="D149" s="297">
        <v>23.14</v>
      </c>
      <c r="E149" s="244">
        <v>22.46</v>
      </c>
      <c r="F149" s="245">
        <v>3.0276046304541393E-2</v>
      </c>
      <c r="G149" s="106" t="s">
        <v>639</v>
      </c>
      <c r="H149" s="106">
        <v>10</v>
      </c>
      <c r="I149" s="104" t="s">
        <v>1776</v>
      </c>
      <c r="J149" s="104" t="s">
        <v>640</v>
      </c>
      <c r="K149" s="104">
        <v>160</v>
      </c>
      <c r="L149" s="103">
        <v>5.3</v>
      </c>
      <c r="M149" s="104" t="s">
        <v>1771</v>
      </c>
      <c r="N149" s="247"/>
      <c r="O149" s="230" t="s">
        <v>635</v>
      </c>
      <c r="P149" s="8"/>
      <c r="Q149" s="8"/>
      <c r="R149" s="8"/>
      <c r="S149" s="8"/>
    </row>
    <row r="150" spans="1:19" s="15" customFormat="1" x14ac:dyDescent="0.25">
      <c r="A150" s="217" t="s">
        <v>1605</v>
      </c>
      <c r="B150" s="57" t="s">
        <v>834</v>
      </c>
      <c r="C150" s="105" t="s">
        <v>835</v>
      </c>
      <c r="D150" s="297">
        <v>169.5</v>
      </c>
      <c r="E150" s="244">
        <v>164.56</v>
      </c>
      <c r="F150" s="245">
        <v>3.001944579484685E-2</v>
      </c>
      <c r="G150" s="106" t="s">
        <v>639</v>
      </c>
      <c r="H150" s="106">
        <v>1</v>
      </c>
      <c r="I150" s="104" t="s">
        <v>1776</v>
      </c>
      <c r="J150" s="104" t="s">
        <v>836</v>
      </c>
      <c r="K150" s="104">
        <v>32</v>
      </c>
      <c r="L150" s="103">
        <v>147.19999999999999</v>
      </c>
      <c r="M150" s="104" t="s">
        <v>1771</v>
      </c>
      <c r="N150" s="247"/>
      <c r="O150" s="230" t="s">
        <v>635</v>
      </c>
      <c r="P150" s="8"/>
      <c r="Q150" s="8"/>
      <c r="R150" s="8"/>
      <c r="S150" s="8"/>
    </row>
    <row r="151" spans="1:19" s="15" customFormat="1" x14ac:dyDescent="0.25">
      <c r="A151" s="217" t="s">
        <v>1606</v>
      </c>
      <c r="B151" s="57" t="s">
        <v>837</v>
      </c>
      <c r="C151" s="105" t="s">
        <v>838</v>
      </c>
      <c r="D151" s="297">
        <v>199.38</v>
      </c>
      <c r="E151" s="244">
        <v>193.57</v>
      </c>
      <c r="F151" s="245">
        <v>3.001498166038127E-2</v>
      </c>
      <c r="G151" s="106" t="s">
        <v>639</v>
      </c>
      <c r="H151" s="106">
        <v>1</v>
      </c>
      <c r="I151" s="104" t="s">
        <v>1776</v>
      </c>
      <c r="J151" s="104" t="s">
        <v>836</v>
      </c>
      <c r="K151" s="104">
        <v>32</v>
      </c>
      <c r="L151" s="103">
        <v>182.4</v>
      </c>
      <c r="M151" s="104" t="s">
        <v>1771</v>
      </c>
      <c r="N151" s="247"/>
      <c r="O151" s="230" t="s">
        <v>635</v>
      </c>
      <c r="P151" s="8"/>
      <c r="Q151" s="8"/>
      <c r="R151" s="8"/>
      <c r="S151" s="8"/>
    </row>
    <row r="152" spans="1:19" s="15" customFormat="1" x14ac:dyDescent="0.25">
      <c r="A152" s="217" t="s">
        <v>113</v>
      </c>
      <c r="B152" s="57" t="s">
        <v>839</v>
      </c>
      <c r="C152" s="105" t="s">
        <v>840</v>
      </c>
      <c r="D152" s="297">
        <v>0.87</v>
      </c>
      <c r="E152" s="244">
        <v>0.85</v>
      </c>
      <c r="F152" s="245">
        <v>2.3529411764705903E-2</v>
      </c>
      <c r="G152" s="106" t="s">
        <v>639</v>
      </c>
      <c r="H152" s="106">
        <v>1000</v>
      </c>
      <c r="I152" s="104" t="s">
        <v>1774</v>
      </c>
      <c r="J152" s="104" t="s">
        <v>737</v>
      </c>
      <c r="K152" s="104">
        <v>25000</v>
      </c>
      <c r="L152" s="103">
        <v>9.1</v>
      </c>
      <c r="M152" s="104" t="s">
        <v>1771</v>
      </c>
      <c r="N152" s="247"/>
      <c r="O152" s="230" t="s">
        <v>635</v>
      </c>
      <c r="P152" s="8"/>
      <c r="Q152" s="8"/>
      <c r="R152" s="8"/>
      <c r="S152" s="8"/>
    </row>
    <row r="153" spans="1:19" s="15" customFormat="1" x14ac:dyDescent="0.25">
      <c r="A153" s="217" t="s">
        <v>114</v>
      </c>
      <c r="B153" s="57" t="s">
        <v>841</v>
      </c>
      <c r="C153" s="105" t="s">
        <v>842</v>
      </c>
      <c r="D153" s="297">
        <v>0.79</v>
      </c>
      <c r="E153" s="244">
        <v>0.77</v>
      </c>
      <c r="F153" s="245">
        <v>2.5974025974025997E-2</v>
      </c>
      <c r="G153" s="106" t="s">
        <v>639</v>
      </c>
      <c r="H153" s="106">
        <v>50</v>
      </c>
      <c r="I153" s="104" t="s">
        <v>1776</v>
      </c>
      <c r="J153" s="104" t="s">
        <v>737</v>
      </c>
      <c r="K153" s="104">
        <v>99999</v>
      </c>
      <c r="L153" s="103">
        <v>0.9</v>
      </c>
      <c r="M153" s="104" t="s">
        <v>1771</v>
      </c>
      <c r="N153" s="247"/>
      <c r="O153" s="230" t="s">
        <v>635</v>
      </c>
      <c r="P153" s="8"/>
      <c r="Q153" s="8"/>
      <c r="R153" s="8"/>
      <c r="S153" s="8"/>
    </row>
    <row r="154" spans="1:19" s="15" customFormat="1" x14ac:dyDescent="0.25">
      <c r="A154" s="217" t="s">
        <v>2494</v>
      </c>
      <c r="B154" s="57" t="s">
        <v>2495</v>
      </c>
      <c r="C154" s="105" t="s">
        <v>2496</v>
      </c>
      <c r="D154" s="297">
        <v>1.84</v>
      </c>
      <c r="E154" s="244">
        <v>1.78</v>
      </c>
      <c r="F154" s="245">
        <v>3.3707865168539353E-2</v>
      </c>
      <c r="G154" s="106" t="s">
        <v>639</v>
      </c>
      <c r="H154" s="106">
        <v>50</v>
      </c>
      <c r="I154" s="104" t="s">
        <v>1776</v>
      </c>
      <c r="J154" s="104">
        <v>1000</v>
      </c>
      <c r="K154" s="104">
        <v>99999</v>
      </c>
      <c r="L154" s="103">
        <v>0.5</v>
      </c>
      <c r="M154" s="104" t="s">
        <v>1772</v>
      </c>
      <c r="N154" s="247"/>
      <c r="O154" s="230"/>
      <c r="P154" s="8"/>
      <c r="Q154" s="8"/>
      <c r="R154" s="8"/>
      <c r="S154" s="8"/>
    </row>
    <row r="155" spans="1:19" s="16" customFormat="1" ht="18.75" x14ac:dyDescent="0.25">
      <c r="A155" s="306" t="s">
        <v>115</v>
      </c>
      <c r="B155" s="307" t="s">
        <v>579</v>
      </c>
      <c r="C155" s="333" t="s">
        <v>843</v>
      </c>
      <c r="D155" s="311"/>
      <c r="E155" s="312"/>
      <c r="F155" s="312"/>
      <c r="G155" s="312"/>
      <c r="H155" s="312"/>
      <c r="I155" s="312"/>
      <c r="J155" s="312"/>
      <c r="K155" s="312"/>
      <c r="L155" s="312"/>
      <c r="M155" s="312"/>
      <c r="N155" s="248"/>
      <c r="O155" s="230"/>
      <c r="P155" s="36"/>
      <c r="Q155" s="36"/>
      <c r="R155" s="36"/>
      <c r="S155" s="36"/>
    </row>
    <row r="156" spans="1:19" s="27" customFormat="1" ht="15.75" x14ac:dyDescent="0.25">
      <c r="A156" s="308" t="s">
        <v>116</v>
      </c>
      <c r="B156" s="405" t="s">
        <v>581</v>
      </c>
      <c r="C156" s="303" t="s">
        <v>844</v>
      </c>
      <c r="D156" s="301"/>
      <c r="E156" s="81"/>
      <c r="F156" s="81"/>
      <c r="G156" s="81"/>
      <c r="H156" s="81"/>
      <c r="I156" s="81"/>
      <c r="J156" s="81"/>
      <c r="K156" s="81"/>
      <c r="L156" s="81"/>
      <c r="M156" s="81"/>
      <c r="N156" s="249"/>
      <c r="O156" s="230"/>
      <c r="P156" s="11"/>
      <c r="Q156" s="11"/>
      <c r="R156" s="11"/>
      <c r="S156" s="11"/>
    </row>
    <row r="157" spans="1:19" s="14" customFormat="1" x14ac:dyDescent="0.25">
      <c r="A157" s="216" t="s">
        <v>117</v>
      </c>
      <c r="B157" s="55" t="s">
        <v>845</v>
      </c>
      <c r="C157" s="102" t="s">
        <v>846</v>
      </c>
      <c r="D157" s="297">
        <v>5.03</v>
      </c>
      <c r="E157" s="244">
        <v>4.8899999999999997</v>
      </c>
      <c r="F157" s="245">
        <v>2.8629856850715864E-2</v>
      </c>
      <c r="G157" s="104" t="s">
        <v>639</v>
      </c>
      <c r="H157" s="104">
        <v>25</v>
      </c>
      <c r="I157" s="104" t="s">
        <v>1776</v>
      </c>
      <c r="J157" s="104" t="s">
        <v>711</v>
      </c>
      <c r="K157" s="104">
        <v>7200</v>
      </c>
      <c r="L157" s="103">
        <v>0.8</v>
      </c>
      <c r="M157" s="104" t="s">
        <v>1771</v>
      </c>
      <c r="N157" s="247"/>
      <c r="O157" s="230" t="s">
        <v>635</v>
      </c>
      <c r="P157" s="8"/>
      <c r="Q157" s="8"/>
      <c r="R157" s="8"/>
      <c r="S157" s="8"/>
    </row>
    <row r="158" spans="1:19" s="15" customFormat="1" x14ac:dyDescent="0.25">
      <c r="A158" s="217" t="s">
        <v>118</v>
      </c>
      <c r="B158" s="57" t="s">
        <v>847</v>
      </c>
      <c r="C158" s="105" t="s">
        <v>848</v>
      </c>
      <c r="D158" s="297">
        <v>5.03</v>
      </c>
      <c r="E158" s="244">
        <v>4.8899999999999997</v>
      </c>
      <c r="F158" s="245">
        <v>2.8629856850715864E-2</v>
      </c>
      <c r="G158" s="106" t="s">
        <v>639</v>
      </c>
      <c r="H158" s="106">
        <v>25</v>
      </c>
      <c r="I158" s="104" t="s">
        <v>1776</v>
      </c>
      <c r="J158" s="104" t="s">
        <v>711</v>
      </c>
      <c r="K158" s="104">
        <v>7200</v>
      </c>
      <c r="L158" s="103">
        <v>0.8</v>
      </c>
      <c r="M158" s="104" t="s">
        <v>1771</v>
      </c>
      <c r="N158" s="247"/>
      <c r="O158" s="230" t="s">
        <v>635</v>
      </c>
      <c r="P158" s="8"/>
      <c r="Q158" s="8"/>
      <c r="R158" s="8"/>
      <c r="S158" s="8"/>
    </row>
    <row r="159" spans="1:19" s="15" customFormat="1" x14ac:dyDescent="0.25">
      <c r="A159" s="217" t="s">
        <v>119</v>
      </c>
      <c r="B159" s="57" t="s">
        <v>849</v>
      </c>
      <c r="C159" s="105" t="s">
        <v>850</v>
      </c>
      <c r="D159" s="297">
        <v>5.03</v>
      </c>
      <c r="E159" s="244">
        <v>4.8899999999999997</v>
      </c>
      <c r="F159" s="245">
        <v>2.8629856850715864E-2</v>
      </c>
      <c r="G159" s="106" t="s">
        <v>639</v>
      </c>
      <c r="H159" s="106">
        <v>25</v>
      </c>
      <c r="I159" s="104" t="s">
        <v>1776</v>
      </c>
      <c r="J159" s="104" t="s">
        <v>711</v>
      </c>
      <c r="K159" s="104">
        <v>7200</v>
      </c>
      <c r="L159" s="103">
        <v>0.8</v>
      </c>
      <c r="M159" s="104" t="s">
        <v>1771</v>
      </c>
      <c r="N159" s="247"/>
      <c r="O159" s="230" t="s">
        <v>635</v>
      </c>
      <c r="P159" s="8"/>
      <c r="Q159" s="8"/>
      <c r="R159" s="8"/>
      <c r="S159" s="8"/>
    </row>
    <row r="160" spans="1:19" s="8" customFormat="1" x14ac:dyDescent="0.25">
      <c r="A160" s="217" t="s">
        <v>2193</v>
      </c>
      <c r="B160" s="57" t="s">
        <v>2194</v>
      </c>
      <c r="C160" s="105" t="s">
        <v>2195</v>
      </c>
      <c r="D160" s="297">
        <v>6.43</v>
      </c>
      <c r="E160" s="244">
        <v>6.24</v>
      </c>
      <c r="F160" s="245">
        <v>3.0448717948717868E-2</v>
      </c>
      <c r="G160" s="106" t="s">
        <v>639</v>
      </c>
      <c r="H160" s="106">
        <v>25</v>
      </c>
      <c r="I160" s="104" t="s">
        <v>1776</v>
      </c>
      <c r="J160" s="104" t="s">
        <v>711</v>
      </c>
      <c r="K160" s="104">
        <v>7200</v>
      </c>
      <c r="L160" s="103">
        <v>0.8</v>
      </c>
      <c r="M160" s="104" t="s">
        <v>1772</v>
      </c>
      <c r="N160" s="247"/>
      <c r="O160" s="230"/>
    </row>
    <row r="161" spans="1:19" s="16" customFormat="1" ht="18.75" x14ac:dyDescent="0.25">
      <c r="A161" s="306" t="s">
        <v>120</v>
      </c>
      <c r="B161" s="307" t="s">
        <v>579</v>
      </c>
      <c r="C161" s="333" t="s">
        <v>851</v>
      </c>
      <c r="D161" s="311"/>
      <c r="E161" s="312"/>
      <c r="F161" s="312"/>
      <c r="G161" s="312"/>
      <c r="H161" s="312"/>
      <c r="I161" s="312"/>
      <c r="J161" s="312"/>
      <c r="K161" s="312"/>
      <c r="L161" s="312"/>
      <c r="M161" s="312"/>
      <c r="N161" s="248"/>
      <c r="O161" s="230"/>
      <c r="P161" s="36"/>
      <c r="Q161" s="36"/>
      <c r="R161" s="36"/>
      <c r="S161" s="36"/>
    </row>
    <row r="162" spans="1:19" s="14" customFormat="1" x14ac:dyDescent="0.25">
      <c r="A162" s="216" t="s">
        <v>1885</v>
      </c>
      <c r="B162" s="55" t="s">
        <v>1886</v>
      </c>
      <c r="C162" s="102" t="s">
        <v>852</v>
      </c>
      <c r="D162" s="297">
        <v>60.6</v>
      </c>
      <c r="E162" s="244">
        <v>58.83</v>
      </c>
      <c r="F162" s="245">
        <v>3.008669046404901E-2</v>
      </c>
      <c r="G162" s="104" t="s">
        <v>639</v>
      </c>
      <c r="H162" s="104">
        <v>6</v>
      </c>
      <c r="I162" s="104" t="s">
        <v>1776</v>
      </c>
      <c r="J162" s="104" t="s">
        <v>670</v>
      </c>
      <c r="K162" s="104">
        <v>48</v>
      </c>
      <c r="L162" s="103">
        <v>4.8</v>
      </c>
      <c r="M162" s="104" t="s">
        <v>1771</v>
      </c>
      <c r="N162" s="247"/>
      <c r="O162" s="230" t="s">
        <v>635</v>
      </c>
      <c r="P162" s="8"/>
      <c r="Q162" s="8"/>
      <c r="R162" s="8"/>
      <c r="S162" s="8"/>
    </row>
    <row r="163" spans="1:19" s="15" customFormat="1" x14ac:dyDescent="0.25">
      <c r="A163" s="217" t="s">
        <v>121</v>
      </c>
      <c r="B163" s="57" t="s">
        <v>853</v>
      </c>
      <c r="C163" s="105" t="s">
        <v>854</v>
      </c>
      <c r="D163" s="297">
        <v>41.15</v>
      </c>
      <c r="E163" s="244">
        <v>39.950000000000003</v>
      </c>
      <c r="F163" s="245">
        <v>3.0037546933666975E-2</v>
      </c>
      <c r="G163" s="106" t="s">
        <v>639</v>
      </c>
      <c r="H163" s="106">
        <v>12</v>
      </c>
      <c r="I163" s="104" t="s">
        <v>1776</v>
      </c>
      <c r="J163" s="104" t="s">
        <v>648</v>
      </c>
      <c r="K163" s="104">
        <v>96</v>
      </c>
      <c r="L163" s="103">
        <v>6</v>
      </c>
      <c r="M163" s="104" t="s">
        <v>1771</v>
      </c>
      <c r="N163" s="247"/>
      <c r="O163" s="230" t="s">
        <v>635</v>
      </c>
      <c r="P163" s="8"/>
      <c r="Q163" s="8"/>
      <c r="R163" s="8"/>
      <c r="S163" s="8"/>
    </row>
    <row r="164" spans="1:19" s="15" customFormat="1" x14ac:dyDescent="0.25">
      <c r="A164" s="217" t="s">
        <v>122</v>
      </c>
      <c r="B164" s="57" t="s">
        <v>855</v>
      </c>
      <c r="C164" s="105" t="s">
        <v>856</v>
      </c>
      <c r="D164" s="297">
        <v>25.01</v>
      </c>
      <c r="E164" s="244">
        <v>24.28</v>
      </c>
      <c r="F164" s="245">
        <v>3.0065897858319621E-2</v>
      </c>
      <c r="G164" s="106" t="s">
        <v>639</v>
      </c>
      <c r="H164" s="106">
        <v>20</v>
      </c>
      <c r="I164" s="104" t="s">
        <v>1776</v>
      </c>
      <c r="J164" s="104" t="s">
        <v>767</v>
      </c>
      <c r="K164" s="104">
        <v>480</v>
      </c>
      <c r="L164" s="103">
        <v>3.1</v>
      </c>
      <c r="M164" s="104" t="s">
        <v>1771</v>
      </c>
      <c r="N164" s="247"/>
      <c r="O164" s="230" t="s">
        <v>635</v>
      </c>
      <c r="P164" s="8"/>
      <c r="Q164" s="8"/>
      <c r="R164" s="8"/>
      <c r="S164" s="8"/>
    </row>
    <row r="165" spans="1:19" s="15" customFormat="1" x14ac:dyDescent="0.25">
      <c r="A165" s="217" t="s">
        <v>123</v>
      </c>
      <c r="B165" s="57" t="s">
        <v>857</v>
      </c>
      <c r="C165" s="105" t="s">
        <v>1738</v>
      </c>
      <c r="D165" s="297">
        <v>12.52</v>
      </c>
      <c r="E165" s="244">
        <v>12.15</v>
      </c>
      <c r="F165" s="245">
        <v>3.0452674897119277E-2</v>
      </c>
      <c r="G165" s="106" t="s">
        <v>639</v>
      </c>
      <c r="H165" s="106">
        <v>6</v>
      </c>
      <c r="I165" s="104" t="s">
        <v>1776</v>
      </c>
      <c r="J165" s="104">
        <v>48</v>
      </c>
      <c r="K165" s="104">
        <v>1536</v>
      </c>
      <c r="L165" s="103">
        <v>2.4</v>
      </c>
      <c r="M165" s="104" t="s">
        <v>1771</v>
      </c>
      <c r="N165" s="247"/>
      <c r="O165" s="230" t="s">
        <v>635</v>
      </c>
      <c r="P165" s="8"/>
      <c r="Q165" s="8"/>
      <c r="R165" s="8"/>
      <c r="S165" s="8"/>
    </row>
    <row r="166" spans="1:19" x14ac:dyDescent="0.25">
      <c r="D166" s="275"/>
      <c r="E166" s="22"/>
      <c r="F166" s="22"/>
      <c r="G166" s="4"/>
      <c r="H166" s="4"/>
      <c r="I166" s="4"/>
      <c r="L166" s="17"/>
      <c r="M166" s="17"/>
      <c r="N166" s="17"/>
      <c r="O166" s="1"/>
      <c r="P166" s="228"/>
      <c r="R166" s="1"/>
    </row>
  </sheetData>
  <sheetProtection insertColumns="0" insertRows="0" deleteColumns="0" deleteRows="0" autoFilter="0" pivotTables="0"/>
  <autoFilter ref="A9:N165" xr:uid="{00000000-0009-0000-0000-000003000000}"/>
  <phoneticPr fontId="44" type="noConversion"/>
  <printOptions horizontalCentered="1"/>
  <pageMargins left="0.23622047244094491" right="0.31496062992125984" top="0.74803149606299213" bottom="0.74803149606299213" header="0.31496062992125984" footer="0.31496062992125984"/>
  <pageSetup paperSize="9" scale="5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pageSetUpPr fitToPage="1"/>
  </sheetPr>
  <dimension ref="A1:U157"/>
  <sheetViews>
    <sheetView workbookViewId="0">
      <pane ySplit="9" topLeftCell="A10" activePane="bottomLeft" state="frozen"/>
      <selection pane="bottomLeft" activeCell="A4" sqref="A4"/>
    </sheetView>
  </sheetViews>
  <sheetFormatPr defaultColWidth="11.5703125" defaultRowHeight="15" x14ac:dyDescent="0.25"/>
  <cols>
    <col min="1" max="1" width="11.5703125" style="1"/>
    <col min="2" max="2" width="19" style="1" bestFit="1" customWidth="1"/>
    <col min="3" max="3" width="60.5703125" style="1" customWidth="1"/>
    <col min="4" max="4" width="11.28515625" style="7" customWidth="1"/>
    <col min="5" max="6" width="11.28515625" style="1" customWidth="1"/>
    <col min="7" max="7" width="8" style="77" bestFit="1" customWidth="1"/>
    <col min="8" max="8" width="9.42578125" style="78" bestFit="1" customWidth="1"/>
    <col min="9" max="9" width="10.140625" style="78" bestFit="1" customWidth="1"/>
    <col min="10" max="10" width="9.85546875" style="1" bestFit="1" customWidth="1"/>
    <col min="11" max="11" width="8.7109375" style="1" bestFit="1" customWidth="1"/>
    <col min="12" max="12" width="11" style="1" customWidth="1"/>
    <col min="13" max="13" width="10.42578125" style="1" bestFit="1" customWidth="1"/>
    <col min="14" max="14" width="9" style="1" bestFit="1" customWidth="1"/>
    <col min="15" max="15" width="11.5703125" style="4" customWidth="1"/>
    <col min="16" max="16" width="11.5703125" style="17" customWidth="1"/>
    <col min="17" max="16384" width="11.5703125" style="1"/>
  </cols>
  <sheetData>
    <row r="1" spans="1:21" x14ac:dyDescent="0.25">
      <c r="C1" s="85"/>
      <c r="D1" s="273"/>
      <c r="E1" s="17"/>
      <c r="F1" s="17"/>
      <c r="G1" s="86"/>
      <c r="H1" s="87"/>
      <c r="I1" s="87"/>
      <c r="J1" s="88"/>
      <c r="K1" s="88"/>
      <c r="L1" s="85"/>
      <c r="M1" s="85"/>
      <c r="N1" s="85"/>
      <c r="O1" s="17"/>
      <c r="P1" s="231"/>
    </row>
    <row r="2" spans="1:21" x14ac:dyDescent="0.25">
      <c r="C2" s="85"/>
      <c r="D2" s="273"/>
      <c r="E2" s="17"/>
      <c r="F2" s="17"/>
      <c r="G2" s="86"/>
      <c r="H2" s="87"/>
      <c r="I2" s="87"/>
      <c r="J2" s="88"/>
      <c r="K2" s="88"/>
      <c r="L2" s="88" t="s">
        <v>2</v>
      </c>
      <c r="M2" s="154" t="s">
        <v>2526</v>
      </c>
      <c r="N2" s="85"/>
      <c r="O2" s="17"/>
      <c r="P2" s="231"/>
    </row>
    <row r="3" spans="1:21" x14ac:dyDescent="0.25">
      <c r="C3" s="85"/>
      <c r="D3" s="273"/>
      <c r="E3" s="17"/>
      <c r="F3" s="17"/>
      <c r="G3" s="86"/>
      <c r="H3" s="87"/>
      <c r="I3" s="87"/>
      <c r="J3" s="88"/>
      <c r="K3" s="88"/>
      <c r="L3" s="88" t="s">
        <v>567</v>
      </c>
      <c r="M3" s="154" t="s">
        <v>2455</v>
      </c>
      <c r="N3" s="85"/>
    </row>
    <row r="4" spans="1:21" x14ac:dyDescent="0.25">
      <c r="A4" s="90" t="s">
        <v>1601</v>
      </c>
      <c r="C4" s="85"/>
      <c r="D4" s="273"/>
      <c r="E4" s="17"/>
      <c r="F4" s="17"/>
      <c r="G4" s="86"/>
      <c r="H4" s="87"/>
      <c r="I4" s="87"/>
      <c r="J4" s="88"/>
      <c r="K4" s="88"/>
      <c r="L4" s="88" t="s">
        <v>3</v>
      </c>
      <c r="M4" s="96">
        <v>46118</v>
      </c>
      <c r="N4" s="85"/>
    </row>
    <row r="5" spans="1:21" ht="18.75" x14ac:dyDescent="0.25">
      <c r="A5" s="89" t="s">
        <v>1</v>
      </c>
      <c r="C5" s="85"/>
      <c r="D5" s="274"/>
      <c r="E5" s="17"/>
      <c r="F5"/>
      <c r="G5" s="86"/>
      <c r="H5" s="87"/>
      <c r="I5" s="87"/>
      <c r="J5" s="88"/>
      <c r="K5" s="88"/>
      <c r="L5" s="85"/>
      <c r="M5" s="85"/>
      <c r="N5" s="85"/>
    </row>
    <row r="6" spans="1:21" x14ac:dyDescent="0.25">
      <c r="A6" s="90"/>
      <c r="B6" s="90"/>
      <c r="C6" s="7"/>
      <c r="D6" s="273"/>
      <c r="E6" s="17"/>
      <c r="F6" s="17"/>
      <c r="G6" s="22"/>
      <c r="H6" s="80"/>
      <c r="I6" s="80"/>
      <c r="J6" s="4"/>
      <c r="K6" s="4"/>
      <c r="L6" s="33"/>
      <c r="M6" s="33"/>
      <c r="N6" s="33"/>
      <c r="O6" s="1"/>
      <c r="P6" s="33"/>
    </row>
    <row r="7" spans="1:21" ht="18.75" x14ac:dyDescent="0.3">
      <c r="A7" s="91" t="s">
        <v>2721</v>
      </c>
      <c r="G7" s="2"/>
      <c r="K7" s="5"/>
      <c r="L7" s="5"/>
      <c r="M7" s="5"/>
      <c r="N7" s="5"/>
      <c r="O7" s="1"/>
      <c r="P7" s="1"/>
    </row>
    <row r="8" spans="1:21" s="10" customFormat="1" ht="39" thickBot="1" x14ac:dyDescent="0.3">
      <c r="A8" s="93" t="s">
        <v>4</v>
      </c>
      <c r="B8" s="93" t="s">
        <v>5</v>
      </c>
      <c r="C8" s="93" t="s">
        <v>6</v>
      </c>
      <c r="D8" s="110" t="s">
        <v>2707</v>
      </c>
      <c r="E8" s="334" t="s">
        <v>2708</v>
      </c>
      <c r="F8" s="240" t="s">
        <v>1679</v>
      </c>
      <c r="G8" s="94" t="s">
        <v>1652</v>
      </c>
      <c r="H8" s="110" t="s">
        <v>7</v>
      </c>
      <c r="I8" s="110" t="s">
        <v>1798</v>
      </c>
      <c r="J8" s="94" t="s">
        <v>8</v>
      </c>
      <c r="K8" s="94" t="s">
        <v>577</v>
      </c>
      <c r="L8" s="110" t="s">
        <v>1797</v>
      </c>
      <c r="M8" s="191" t="s">
        <v>1770</v>
      </c>
      <c r="N8" s="191" t="s">
        <v>1653</v>
      </c>
      <c r="O8" s="38"/>
      <c r="P8" s="38"/>
      <c r="Q8" s="38"/>
      <c r="R8" s="38"/>
      <c r="S8" s="38"/>
      <c r="T8" s="38"/>
      <c r="U8" s="38"/>
    </row>
    <row r="9" spans="1:21" s="82" customFormat="1" ht="14.25" thickTop="1" thickBot="1" x14ac:dyDescent="0.25">
      <c r="A9" s="98"/>
      <c r="B9" s="98"/>
      <c r="C9" s="98"/>
      <c r="D9" s="111" t="s">
        <v>2455</v>
      </c>
      <c r="E9" s="241" t="s">
        <v>2455</v>
      </c>
      <c r="F9" s="241" t="s">
        <v>1680</v>
      </c>
      <c r="G9" s="112"/>
      <c r="H9" s="112"/>
      <c r="I9" s="336" t="s">
        <v>1775</v>
      </c>
      <c r="J9" s="112"/>
      <c r="K9" s="112"/>
      <c r="L9" s="192" t="s">
        <v>1654</v>
      </c>
      <c r="M9" s="192"/>
      <c r="N9" s="193"/>
      <c r="O9" s="98"/>
    </row>
    <row r="10" spans="1:21" s="21" customFormat="1" ht="19.5" thickTop="1" x14ac:dyDescent="0.3">
      <c r="A10" s="306" t="s">
        <v>125</v>
      </c>
      <c r="B10" s="307" t="s">
        <v>579</v>
      </c>
      <c r="C10" s="129" t="s">
        <v>859</v>
      </c>
      <c r="D10" s="311"/>
      <c r="E10" s="127"/>
      <c r="F10" s="127"/>
      <c r="G10" s="312"/>
      <c r="H10" s="312"/>
      <c r="I10" s="312"/>
      <c r="J10" s="312"/>
      <c r="K10" s="312"/>
      <c r="L10" s="312"/>
      <c r="M10" s="127"/>
      <c r="N10" s="246"/>
      <c r="O10" s="35"/>
      <c r="P10" s="35"/>
      <c r="Q10" s="35"/>
      <c r="R10" s="35"/>
      <c r="S10" s="35"/>
      <c r="T10" s="35"/>
      <c r="U10" s="35"/>
    </row>
    <row r="11" spans="1:21" s="23" customFormat="1" x14ac:dyDescent="0.25">
      <c r="A11" s="108" t="s">
        <v>126</v>
      </c>
      <c r="B11" s="55" t="s">
        <v>860</v>
      </c>
      <c r="C11" s="102" t="s">
        <v>861</v>
      </c>
      <c r="D11" s="297">
        <v>5.26</v>
      </c>
      <c r="E11" s="244">
        <v>5.0999999999999996</v>
      </c>
      <c r="F11" s="245">
        <v>3.137254901960787E-2</v>
      </c>
      <c r="G11" s="104" t="s">
        <v>639</v>
      </c>
      <c r="H11" s="104">
        <v>50</v>
      </c>
      <c r="I11" s="104" t="s">
        <v>1776</v>
      </c>
      <c r="J11" s="104" t="s">
        <v>769</v>
      </c>
      <c r="K11" s="104">
        <v>3000</v>
      </c>
      <c r="L11" s="103">
        <v>3.6</v>
      </c>
      <c r="M11" s="104" t="s">
        <v>1771</v>
      </c>
      <c r="N11" s="247"/>
      <c r="O11" s="230" t="s">
        <v>635</v>
      </c>
      <c r="P11" s="1"/>
      <c r="Q11" s="1"/>
      <c r="R11" s="1"/>
      <c r="S11" s="1"/>
      <c r="T11" s="1"/>
      <c r="U11" s="1"/>
    </row>
    <row r="12" spans="1:21" s="24" customFormat="1" x14ac:dyDescent="0.25">
      <c r="A12" s="109" t="s">
        <v>127</v>
      </c>
      <c r="B12" s="57" t="s">
        <v>862</v>
      </c>
      <c r="C12" s="102" t="s">
        <v>863</v>
      </c>
      <c r="D12" s="297">
        <v>5.26</v>
      </c>
      <c r="E12" s="244">
        <v>5.0999999999999996</v>
      </c>
      <c r="F12" s="245">
        <v>3.137254901960787E-2</v>
      </c>
      <c r="G12" s="104" t="s">
        <v>639</v>
      </c>
      <c r="H12" s="104">
        <v>50</v>
      </c>
      <c r="I12" s="104" t="s">
        <v>1776</v>
      </c>
      <c r="J12" s="104" t="s">
        <v>769</v>
      </c>
      <c r="K12" s="104">
        <v>3000</v>
      </c>
      <c r="L12" s="103">
        <v>3.7</v>
      </c>
      <c r="M12" s="104" t="s">
        <v>1771</v>
      </c>
      <c r="N12" s="247"/>
      <c r="O12" s="230" t="s">
        <v>635</v>
      </c>
      <c r="P12" s="1"/>
      <c r="Q12" s="1"/>
      <c r="R12" s="1"/>
      <c r="S12" s="1"/>
      <c r="T12" s="1"/>
      <c r="U12" s="1"/>
    </row>
    <row r="13" spans="1:21" s="24" customFormat="1" x14ac:dyDescent="0.25">
      <c r="A13" s="109" t="s">
        <v>128</v>
      </c>
      <c r="B13" s="57" t="s">
        <v>864</v>
      </c>
      <c r="C13" s="102" t="s">
        <v>865</v>
      </c>
      <c r="D13" s="297">
        <v>5.26</v>
      </c>
      <c r="E13" s="244">
        <v>5.0999999999999996</v>
      </c>
      <c r="F13" s="245">
        <v>3.137254901960787E-2</v>
      </c>
      <c r="G13" s="104" t="s">
        <v>639</v>
      </c>
      <c r="H13" s="104">
        <v>50</v>
      </c>
      <c r="I13" s="104" t="s">
        <v>1776</v>
      </c>
      <c r="J13" s="104" t="s">
        <v>769</v>
      </c>
      <c r="K13" s="104">
        <v>3000</v>
      </c>
      <c r="L13" s="103">
        <v>3.7</v>
      </c>
      <c r="M13" s="104" t="s">
        <v>1771</v>
      </c>
      <c r="N13" s="247"/>
      <c r="O13" s="230" t="s">
        <v>635</v>
      </c>
      <c r="P13" s="1"/>
      <c r="Q13" s="1"/>
      <c r="R13" s="1"/>
      <c r="S13" s="1"/>
      <c r="T13" s="1"/>
      <c r="U13" s="1"/>
    </row>
    <row r="14" spans="1:21" s="24" customFormat="1" x14ac:dyDescent="0.25">
      <c r="A14" s="109" t="s">
        <v>129</v>
      </c>
      <c r="B14" s="57" t="s">
        <v>866</v>
      </c>
      <c r="C14" s="102" t="s">
        <v>867</v>
      </c>
      <c r="D14" s="297">
        <v>5.26</v>
      </c>
      <c r="E14" s="244">
        <v>5.0999999999999996</v>
      </c>
      <c r="F14" s="245">
        <v>3.137254901960787E-2</v>
      </c>
      <c r="G14" s="104" t="s">
        <v>639</v>
      </c>
      <c r="H14" s="104">
        <v>50</v>
      </c>
      <c r="I14" s="104" t="s">
        <v>1776</v>
      </c>
      <c r="J14" s="104" t="s">
        <v>769</v>
      </c>
      <c r="K14" s="104">
        <v>3000</v>
      </c>
      <c r="L14" s="103">
        <v>3.7</v>
      </c>
      <c r="M14" s="104" t="s">
        <v>1771</v>
      </c>
      <c r="N14" s="247"/>
      <c r="O14" s="230" t="s">
        <v>635</v>
      </c>
      <c r="P14" s="1"/>
      <c r="Q14" s="1"/>
      <c r="R14" s="1"/>
      <c r="S14" s="1"/>
      <c r="T14" s="1"/>
      <c r="U14" s="1"/>
    </row>
    <row r="15" spans="1:21" s="24" customFormat="1" x14ac:dyDescent="0.25">
      <c r="A15" s="314" t="s">
        <v>130</v>
      </c>
      <c r="B15" s="57" t="s">
        <v>868</v>
      </c>
      <c r="C15" s="102" t="s">
        <v>869</v>
      </c>
      <c r="D15" s="297">
        <v>4.78</v>
      </c>
      <c r="E15" s="244">
        <v>4.6399999999999997</v>
      </c>
      <c r="F15" s="245">
        <v>3.0172413793103574E-2</v>
      </c>
      <c r="G15" s="104" t="s">
        <v>639</v>
      </c>
      <c r="H15" s="104">
        <v>50</v>
      </c>
      <c r="I15" s="104" t="s">
        <v>1776</v>
      </c>
      <c r="J15" s="104" t="s">
        <v>769</v>
      </c>
      <c r="K15" s="104">
        <v>3000</v>
      </c>
      <c r="L15" s="103">
        <v>3.3</v>
      </c>
      <c r="M15" s="104" t="s">
        <v>1771</v>
      </c>
      <c r="N15" s="247"/>
      <c r="O15" s="230" t="s">
        <v>635</v>
      </c>
      <c r="P15" s="1"/>
      <c r="Q15" s="1"/>
      <c r="R15" s="1"/>
      <c r="S15" s="1"/>
      <c r="T15" s="1"/>
      <c r="U15" s="1"/>
    </row>
    <row r="16" spans="1:21" s="24" customFormat="1" x14ac:dyDescent="0.25">
      <c r="A16" s="25" t="s">
        <v>131</v>
      </c>
      <c r="B16" s="57" t="s">
        <v>870</v>
      </c>
      <c r="C16" s="102" t="s">
        <v>871</v>
      </c>
      <c r="D16" s="297">
        <v>4.78</v>
      </c>
      <c r="E16" s="244">
        <v>4.6399999999999997</v>
      </c>
      <c r="F16" s="245">
        <v>3.0172413793103574E-2</v>
      </c>
      <c r="G16" s="104" t="s">
        <v>639</v>
      </c>
      <c r="H16" s="104">
        <v>50</v>
      </c>
      <c r="I16" s="104" t="s">
        <v>1776</v>
      </c>
      <c r="J16" s="104" t="s">
        <v>769</v>
      </c>
      <c r="K16" s="104">
        <v>3000</v>
      </c>
      <c r="L16" s="103">
        <v>3.8</v>
      </c>
      <c r="M16" s="104" t="s">
        <v>1771</v>
      </c>
      <c r="N16" s="247"/>
      <c r="O16" s="230" t="s">
        <v>635</v>
      </c>
      <c r="P16" s="1"/>
      <c r="Q16" s="1"/>
      <c r="R16" s="1"/>
      <c r="S16" s="1"/>
      <c r="T16" s="1"/>
      <c r="U16" s="1"/>
    </row>
    <row r="17" spans="1:21" s="24" customFormat="1" x14ac:dyDescent="0.25">
      <c r="A17" s="25" t="s">
        <v>132</v>
      </c>
      <c r="B17" s="57" t="s">
        <v>872</v>
      </c>
      <c r="C17" s="102" t="s">
        <v>873</v>
      </c>
      <c r="D17" s="297">
        <v>4.78</v>
      </c>
      <c r="E17" s="244">
        <v>4.6399999999999997</v>
      </c>
      <c r="F17" s="245">
        <v>3.0172413793103574E-2</v>
      </c>
      <c r="G17" s="104" t="s">
        <v>639</v>
      </c>
      <c r="H17" s="104">
        <v>50</v>
      </c>
      <c r="I17" s="104" t="s">
        <v>1776</v>
      </c>
      <c r="J17" s="104" t="s">
        <v>769</v>
      </c>
      <c r="K17" s="104">
        <v>3000</v>
      </c>
      <c r="L17" s="103">
        <v>3.8</v>
      </c>
      <c r="M17" s="104" t="s">
        <v>1771</v>
      </c>
      <c r="N17" s="247"/>
      <c r="O17" s="230" t="s">
        <v>635</v>
      </c>
      <c r="P17" s="1"/>
      <c r="Q17" s="1"/>
      <c r="R17" s="1"/>
      <c r="S17" s="1"/>
      <c r="T17" s="1"/>
      <c r="U17" s="1"/>
    </row>
    <row r="18" spans="1:21" s="24" customFormat="1" x14ac:dyDescent="0.25">
      <c r="A18" s="109" t="s">
        <v>133</v>
      </c>
      <c r="B18" s="57" t="s">
        <v>874</v>
      </c>
      <c r="C18" s="102" t="s">
        <v>875</v>
      </c>
      <c r="D18" s="297">
        <v>4.78</v>
      </c>
      <c r="E18" s="244">
        <v>4.6399999999999997</v>
      </c>
      <c r="F18" s="245">
        <v>3.0172413793103574E-2</v>
      </c>
      <c r="G18" s="104" t="s">
        <v>639</v>
      </c>
      <c r="H18" s="104">
        <v>50</v>
      </c>
      <c r="I18" s="104" t="s">
        <v>1776</v>
      </c>
      <c r="J18" s="104" t="s">
        <v>769</v>
      </c>
      <c r="K18" s="104">
        <v>3000</v>
      </c>
      <c r="L18" s="103">
        <v>3.7</v>
      </c>
      <c r="M18" s="104" t="s">
        <v>1771</v>
      </c>
      <c r="N18" s="247"/>
      <c r="O18" s="230" t="s">
        <v>635</v>
      </c>
      <c r="P18" s="1"/>
      <c r="Q18" s="1"/>
      <c r="R18" s="1"/>
      <c r="S18" s="1"/>
      <c r="T18" s="1"/>
      <c r="U18" s="1"/>
    </row>
    <row r="19" spans="1:21" s="24" customFormat="1" x14ac:dyDescent="0.25">
      <c r="A19" s="109" t="s">
        <v>134</v>
      </c>
      <c r="B19" s="57" t="s">
        <v>876</v>
      </c>
      <c r="C19" s="102" t="s">
        <v>877</v>
      </c>
      <c r="D19" s="297">
        <v>2.8</v>
      </c>
      <c r="E19" s="244">
        <v>2.72</v>
      </c>
      <c r="F19" s="245">
        <v>2.9411764705882214E-2</v>
      </c>
      <c r="G19" s="104" t="s">
        <v>639</v>
      </c>
      <c r="H19" s="104">
        <v>50</v>
      </c>
      <c r="I19" s="104" t="s">
        <v>1776</v>
      </c>
      <c r="J19" s="104" t="s">
        <v>769</v>
      </c>
      <c r="K19" s="104">
        <v>3000</v>
      </c>
      <c r="L19" s="103">
        <v>3.6</v>
      </c>
      <c r="M19" s="104" t="s">
        <v>1771</v>
      </c>
      <c r="N19" s="247"/>
      <c r="O19" s="230" t="s">
        <v>635</v>
      </c>
      <c r="P19" s="1"/>
      <c r="Q19" s="1"/>
      <c r="R19" s="1"/>
      <c r="S19" s="1"/>
      <c r="T19" s="1"/>
      <c r="U19" s="1"/>
    </row>
    <row r="20" spans="1:21" s="21" customFormat="1" ht="18.75" x14ac:dyDescent="0.3">
      <c r="A20" s="306" t="s">
        <v>135</v>
      </c>
      <c r="B20" s="307" t="s">
        <v>579</v>
      </c>
      <c r="C20" s="129" t="s">
        <v>878</v>
      </c>
      <c r="D20" s="311"/>
      <c r="E20" s="312"/>
      <c r="F20" s="312"/>
      <c r="G20" s="312"/>
      <c r="H20" s="312"/>
      <c r="I20" s="312"/>
      <c r="J20" s="312"/>
      <c r="K20" s="312"/>
      <c r="L20" s="312"/>
      <c r="M20" s="312"/>
      <c r="N20" s="248"/>
      <c r="O20" s="1"/>
      <c r="P20" s="35"/>
      <c r="Q20" s="35"/>
      <c r="R20" s="35"/>
      <c r="S20" s="35"/>
      <c r="T20" s="35"/>
      <c r="U20" s="35"/>
    </row>
    <row r="21" spans="1:21" s="27" customFormat="1" ht="15.75" x14ac:dyDescent="0.25">
      <c r="A21" s="308" t="s">
        <v>136</v>
      </c>
      <c r="B21" s="76" t="s">
        <v>581</v>
      </c>
      <c r="C21" s="81" t="s">
        <v>879</v>
      </c>
      <c r="D21" s="301"/>
      <c r="E21" s="81"/>
      <c r="F21" s="81"/>
      <c r="G21" s="81"/>
      <c r="H21" s="81"/>
      <c r="I21" s="81"/>
      <c r="J21" s="81"/>
      <c r="K21" s="81"/>
      <c r="L21" s="81"/>
      <c r="N21" s="249"/>
      <c r="O21" s="1"/>
      <c r="P21" s="11"/>
      <c r="Q21" s="11"/>
      <c r="R21" s="11"/>
      <c r="S21" s="11"/>
      <c r="T21" s="11"/>
      <c r="U21" s="11"/>
    </row>
    <row r="22" spans="1:21" s="23" customFormat="1" x14ac:dyDescent="0.25">
      <c r="A22" s="108" t="s">
        <v>137</v>
      </c>
      <c r="B22" s="55" t="s">
        <v>880</v>
      </c>
      <c r="C22" s="102" t="s">
        <v>2515</v>
      </c>
      <c r="D22" s="297">
        <v>4.28</v>
      </c>
      <c r="E22" s="244">
        <v>4.16</v>
      </c>
      <c r="F22" s="245">
        <v>2.8846153846153872E-2</v>
      </c>
      <c r="G22" s="104" t="s">
        <v>639</v>
      </c>
      <c r="H22" s="104">
        <v>100</v>
      </c>
      <c r="I22" s="104" t="s">
        <v>1776</v>
      </c>
      <c r="J22" s="104" t="s">
        <v>711</v>
      </c>
      <c r="K22" s="104">
        <v>3200</v>
      </c>
      <c r="L22" s="103">
        <v>7.6</v>
      </c>
      <c r="M22" s="104" t="s">
        <v>1771</v>
      </c>
      <c r="N22" s="247"/>
      <c r="O22" s="230" t="s">
        <v>635</v>
      </c>
      <c r="P22" s="1"/>
      <c r="Q22" s="1"/>
      <c r="R22" s="1"/>
      <c r="S22" s="1"/>
      <c r="T22" s="1"/>
      <c r="U22" s="1"/>
    </row>
    <row r="23" spans="1:21" s="24" customFormat="1" x14ac:dyDescent="0.25">
      <c r="A23" s="109" t="s">
        <v>138</v>
      </c>
      <c r="B23" s="57" t="s">
        <v>881</v>
      </c>
      <c r="C23" s="102" t="s">
        <v>2512</v>
      </c>
      <c r="D23" s="297">
        <v>3.83</v>
      </c>
      <c r="E23" s="244">
        <v>3.73</v>
      </c>
      <c r="F23" s="245">
        <v>2.6809651474530856E-2</v>
      </c>
      <c r="G23" s="104" t="s">
        <v>639</v>
      </c>
      <c r="H23" s="104">
        <v>75</v>
      </c>
      <c r="I23" s="104" t="s">
        <v>1776</v>
      </c>
      <c r="J23" s="104" t="s">
        <v>882</v>
      </c>
      <c r="K23" s="104">
        <v>1800</v>
      </c>
      <c r="L23" s="103">
        <v>8.5</v>
      </c>
      <c r="M23" s="104" t="s">
        <v>1771</v>
      </c>
      <c r="N23" s="247"/>
      <c r="O23" s="230" t="s">
        <v>635</v>
      </c>
      <c r="P23" s="1"/>
      <c r="Q23" s="1"/>
      <c r="R23" s="1"/>
      <c r="S23" s="1"/>
      <c r="T23" s="1"/>
      <c r="U23" s="1"/>
    </row>
    <row r="24" spans="1:21" s="24" customFormat="1" x14ac:dyDescent="0.25">
      <c r="A24" s="109" t="s">
        <v>139</v>
      </c>
      <c r="B24" s="57" t="s">
        <v>883</v>
      </c>
      <c r="C24" s="102" t="s">
        <v>2513</v>
      </c>
      <c r="D24" s="297">
        <v>12.64</v>
      </c>
      <c r="E24" s="244">
        <v>12.28</v>
      </c>
      <c r="F24" s="245">
        <v>2.9315960912052217E-2</v>
      </c>
      <c r="G24" s="104" t="s">
        <v>639</v>
      </c>
      <c r="H24" s="104">
        <v>50</v>
      </c>
      <c r="I24" s="104" t="s">
        <v>1776</v>
      </c>
      <c r="J24" s="104" t="s">
        <v>769</v>
      </c>
      <c r="K24" s="104">
        <v>1200</v>
      </c>
      <c r="L24" s="103">
        <v>9.1</v>
      </c>
      <c r="M24" s="104" t="s">
        <v>1771</v>
      </c>
      <c r="N24" s="247"/>
      <c r="O24" s="230" t="s">
        <v>635</v>
      </c>
      <c r="P24" s="1"/>
      <c r="Q24" s="1"/>
      <c r="R24" s="1"/>
      <c r="S24" s="1"/>
      <c r="T24" s="1"/>
      <c r="U24" s="1"/>
    </row>
    <row r="25" spans="1:21" s="24" customFormat="1" x14ac:dyDescent="0.25">
      <c r="A25" s="109" t="s">
        <v>140</v>
      </c>
      <c r="B25" s="57" t="s">
        <v>884</v>
      </c>
      <c r="C25" s="102" t="s">
        <v>2514</v>
      </c>
      <c r="D25" s="297">
        <v>19.920000000000002</v>
      </c>
      <c r="E25" s="244">
        <v>19.34</v>
      </c>
      <c r="F25" s="245">
        <v>2.9989658738366176E-2</v>
      </c>
      <c r="G25" s="104" t="s">
        <v>639</v>
      </c>
      <c r="H25" s="104">
        <v>50</v>
      </c>
      <c r="I25" s="104" t="s">
        <v>1776</v>
      </c>
      <c r="J25" s="104" t="s">
        <v>769</v>
      </c>
      <c r="K25" s="104">
        <v>600</v>
      </c>
      <c r="L25" s="103">
        <v>15.2</v>
      </c>
      <c r="M25" s="104" t="s">
        <v>1771</v>
      </c>
      <c r="N25" s="247"/>
      <c r="O25" s="230" t="s">
        <v>635</v>
      </c>
      <c r="P25" s="1"/>
      <c r="Q25" s="1"/>
      <c r="R25" s="1"/>
      <c r="S25" s="1"/>
      <c r="T25" s="1"/>
      <c r="U25" s="1"/>
    </row>
    <row r="26" spans="1:21" ht="15.75" x14ac:dyDescent="0.25">
      <c r="A26" s="308" t="s">
        <v>2197</v>
      </c>
      <c r="B26" s="76" t="s">
        <v>581</v>
      </c>
      <c r="C26" s="81" t="s">
        <v>2198</v>
      </c>
      <c r="D26" s="301"/>
      <c r="E26" s="81"/>
      <c r="F26" s="81"/>
      <c r="G26" s="81"/>
      <c r="H26" s="81"/>
      <c r="I26" s="81"/>
      <c r="J26" s="81"/>
      <c r="K26" s="81"/>
      <c r="L26" s="81"/>
      <c r="M26" s="27"/>
      <c r="N26" s="249"/>
      <c r="O26" s="230"/>
      <c r="P26" s="1"/>
    </row>
    <row r="27" spans="1:21" x14ac:dyDescent="0.25">
      <c r="A27" s="108" t="s">
        <v>2199</v>
      </c>
      <c r="B27" s="57" t="s">
        <v>2200</v>
      </c>
      <c r="C27" s="102" t="s">
        <v>2203</v>
      </c>
      <c r="D27" s="297">
        <v>12.23</v>
      </c>
      <c r="E27" s="244">
        <v>11.88</v>
      </c>
      <c r="F27" s="245">
        <v>2.9461279461279428E-2</v>
      </c>
      <c r="G27" s="104" t="s">
        <v>639</v>
      </c>
      <c r="H27" s="104">
        <v>100</v>
      </c>
      <c r="I27" s="104" t="s">
        <v>1776</v>
      </c>
      <c r="J27" s="104">
        <v>100</v>
      </c>
      <c r="K27" s="104">
        <v>2400</v>
      </c>
      <c r="L27" s="103">
        <v>8.6</v>
      </c>
      <c r="M27" s="104" t="s">
        <v>1772</v>
      </c>
      <c r="N27" s="247"/>
      <c r="O27" s="230" t="s">
        <v>635</v>
      </c>
      <c r="P27" s="1"/>
    </row>
    <row r="28" spans="1:21" x14ac:dyDescent="0.25">
      <c r="A28" s="109" t="s">
        <v>2201</v>
      </c>
      <c r="B28" s="57" t="s">
        <v>2202</v>
      </c>
      <c r="C28" s="102" t="s">
        <v>2204</v>
      </c>
      <c r="D28" s="297">
        <v>12.23</v>
      </c>
      <c r="E28" s="244">
        <v>11.88</v>
      </c>
      <c r="F28" s="245">
        <v>2.9461279461279428E-2</v>
      </c>
      <c r="G28" s="104" t="s">
        <v>639</v>
      </c>
      <c r="H28" s="104">
        <v>75</v>
      </c>
      <c r="I28" s="104" t="s">
        <v>1776</v>
      </c>
      <c r="J28" s="104">
        <v>75</v>
      </c>
      <c r="K28" s="104">
        <v>3200</v>
      </c>
      <c r="L28" s="103">
        <v>7.3</v>
      </c>
      <c r="M28" s="104" t="s">
        <v>1772</v>
      </c>
      <c r="N28" s="247"/>
      <c r="O28" s="230" t="s">
        <v>635</v>
      </c>
      <c r="P28" s="1"/>
    </row>
    <row r="29" spans="1:21" s="27" customFormat="1" ht="15.75" x14ac:dyDescent="0.25">
      <c r="A29" s="308" t="s">
        <v>141</v>
      </c>
      <c r="B29" s="76" t="s">
        <v>581</v>
      </c>
      <c r="C29" s="81" t="s">
        <v>885</v>
      </c>
      <c r="D29" s="301"/>
      <c r="E29" s="81"/>
      <c r="F29" s="81"/>
      <c r="G29" s="81"/>
      <c r="H29" s="81"/>
      <c r="I29" s="81"/>
      <c r="J29" s="81"/>
      <c r="K29" s="81"/>
      <c r="L29" s="81"/>
      <c r="N29" s="249"/>
      <c r="O29" s="1"/>
      <c r="P29" s="11"/>
      <c r="Q29" s="11"/>
      <c r="R29" s="11"/>
      <c r="S29" s="11"/>
      <c r="T29" s="11"/>
      <c r="U29" s="11"/>
    </row>
    <row r="30" spans="1:21" s="23" customFormat="1" x14ac:dyDescent="0.25">
      <c r="A30" s="108" t="s">
        <v>2505</v>
      </c>
      <c r="B30" s="55" t="s">
        <v>886</v>
      </c>
      <c r="C30" s="102" t="s">
        <v>2516</v>
      </c>
      <c r="D30" s="297">
        <v>7.87</v>
      </c>
      <c r="E30" s="244">
        <v>7.64</v>
      </c>
      <c r="F30" s="245">
        <v>3.0104712041884873E-2</v>
      </c>
      <c r="G30" s="104" t="s">
        <v>639</v>
      </c>
      <c r="H30" s="104">
        <v>75</v>
      </c>
      <c r="I30" s="104" t="s">
        <v>1776</v>
      </c>
      <c r="J30" s="104" t="s">
        <v>882</v>
      </c>
      <c r="K30" s="104">
        <v>1800</v>
      </c>
      <c r="L30" s="103">
        <v>8.76</v>
      </c>
      <c r="M30" s="104" t="s">
        <v>1771</v>
      </c>
      <c r="N30" s="247"/>
      <c r="O30" s="230" t="s">
        <v>635</v>
      </c>
      <c r="P30" s="1"/>
      <c r="Q30" s="1"/>
      <c r="R30" s="1"/>
      <c r="S30" s="1"/>
      <c r="T30" s="1"/>
      <c r="U30" s="1"/>
    </row>
    <row r="31" spans="1:21" s="24" customFormat="1" x14ac:dyDescent="0.25">
      <c r="A31" s="109" t="s">
        <v>2497</v>
      </c>
      <c r="B31" s="57" t="s">
        <v>887</v>
      </c>
      <c r="C31" s="102" t="s">
        <v>2517</v>
      </c>
      <c r="D31" s="297">
        <v>19.29</v>
      </c>
      <c r="E31" s="244">
        <v>18.73</v>
      </c>
      <c r="F31" s="245">
        <v>2.9898558462359781E-2</v>
      </c>
      <c r="G31" s="104" t="s">
        <v>639</v>
      </c>
      <c r="H31" s="104">
        <v>50</v>
      </c>
      <c r="I31" s="104" t="s">
        <v>1776</v>
      </c>
      <c r="J31" s="104" t="s">
        <v>769</v>
      </c>
      <c r="K31" s="104">
        <v>900</v>
      </c>
      <c r="L31" s="103">
        <v>9.1</v>
      </c>
      <c r="M31" s="104" t="s">
        <v>1771</v>
      </c>
      <c r="N31" s="247"/>
      <c r="O31" s="230" t="s">
        <v>635</v>
      </c>
      <c r="P31" s="1"/>
      <c r="Q31" s="1"/>
      <c r="R31" s="1"/>
      <c r="S31" s="1"/>
      <c r="T31" s="1"/>
      <c r="U31" s="1"/>
    </row>
    <row r="32" spans="1:21" s="24" customFormat="1" x14ac:dyDescent="0.25">
      <c r="A32" s="109" t="s">
        <v>2412</v>
      </c>
      <c r="B32" s="57" t="s">
        <v>888</v>
      </c>
      <c r="C32" s="102" t="s">
        <v>2518</v>
      </c>
      <c r="D32" s="297">
        <v>23.66</v>
      </c>
      <c r="E32" s="244">
        <v>22.97</v>
      </c>
      <c r="F32" s="245">
        <v>3.0039181541140676E-2</v>
      </c>
      <c r="G32" s="104" t="s">
        <v>639</v>
      </c>
      <c r="H32" s="104">
        <v>50</v>
      </c>
      <c r="I32" s="104" t="s">
        <v>1776</v>
      </c>
      <c r="J32" s="104" t="s">
        <v>769</v>
      </c>
      <c r="K32" s="104">
        <v>600</v>
      </c>
      <c r="L32" s="103">
        <v>15.3</v>
      </c>
      <c r="M32" s="104" t="s">
        <v>1771</v>
      </c>
      <c r="N32" s="247"/>
      <c r="O32" s="230" t="s">
        <v>635</v>
      </c>
      <c r="P32" s="1"/>
      <c r="Q32" s="1"/>
      <c r="R32" s="1"/>
      <c r="S32" s="1"/>
      <c r="T32" s="1"/>
      <c r="U32" s="1"/>
    </row>
    <row r="33" spans="1:21" s="27" customFormat="1" ht="15.75" x14ac:dyDescent="0.25">
      <c r="A33" s="308" t="s">
        <v>143</v>
      </c>
      <c r="B33" s="76" t="s">
        <v>581</v>
      </c>
      <c r="C33" s="81" t="s">
        <v>890</v>
      </c>
      <c r="D33" s="301"/>
      <c r="E33" s="81"/>
      <c r="F33" s="81"/>
      <c r="G33" s="81"/>
      <c r="H33" s="81"/>
      <c r="I33" s="81"/>
      <c r="J33" s="81"/>
      <c r="K33" s="81"/>
      <c r="L33" s="81"/>
      <c r="N33" s="249"/>
      <c r="O33" s="1"/>
      <c r="P33" s="11"/>
      <c r="Q33" s="11"/>
      <c r="R33" s="11"/>
      <c r="S33" s="11"/>
      <c r="T33" s="11"/>
      <c r="U33" s="11"/>
    </row>
    <row r="34" spans="1:21" s="27" customFormat="1" x14ac:dyDescent="0.25">
      <c r="A34" s="109" t="s">
        <v>1731</v>
      </c>
      <c r="B34" s="57" t="s">
        <v>1733</v>
      </c>
      <c r="C34" s="102" t="s">
        <v>2510</v>
      </c>
      <c r="D34" s="297">
        <v>13.99</v>
      </c>
      <c r="E34" s="244">
        <v>13.58</v>
      </c>
      <c r="F34" s="245">
        <v>3.0191458026509584E-2</v>
      </c>
      <c r="G34" s="104" t="s">
        <v>639</v>
      </c>
      <c r="H34" s="104">
        <v>75</v>
      </c>
      <c r="I34" s="104" t="s">
        <v>1776</v>
      </c>
      <c r="J34" s="104">
        <v>75</v>
      </c>
      <c r="K34" s="104">
        <v>1800</v>
      </c>
      <c r="L34" s="103">
        <v>9.3000000000000007</v>
      </c>
      <c r="M34" s="104" t="s">
        <v>1771</v>
      </c>
      <c r="N34" s="247"/>
      <c r="O34" s="1"/>
      <c r="P34" s="11"/>
      <c r="Q34" s="11"/>
      <c r="R34" s="11"/>
      <c r="S34" s="11"/>
      <c r="T34" s="11"/>
      <c r="U34" s="11"/>
    </row>
    <row r="35" spans="1:21" s="27" customFormat="1" x14ac:dyDescent="0.25">
      <c r="A35" s="109" t="s">
        <v>1732</v>
      </c>
      <c r="B35" s="57" t="s">
        <v>1734</v>
      </c>
      <c r="C35" s="102" t="s">
        <v>2511</v>
      </c>
      <c r="D35" s="297">
        <v>13.99</v>
      </c>
      <c r="E35" s="244">
        <v>13.58</v>
      </c>
      <c r="F35" s="245">
        <v>3.0191458026509584E-2</v>
      </c>
      <c r="G35" s="104" t="s">
        <v>639</v>
      </c>
      <c r="H35" s="104">
        <v>75</v>
      </c>
      <c r="I35" s="104" t="s">
        <v>1776</v>
      </c>
      <c r="J35" s="104">
        <v>75</v>
      </c>
      <c r="K35" s="104">
        <v>1800</v>
      </c>
      <c r="L35" s="103">
        <v>9.1999999999999993</v>
      </c>
      <c r="M35" s="104" t="s">
        <v>1771</v>
      </c>
      <c r="N35" s="247"/>
      <c r="O35" s="1"/>
      <c r="P35" s="11"/>
      <c r="Q35" s="11"/>
      <c r="R35" s="11"/>
      <c r="S35" s="11"/>
      <c r="T35" s="11"/>
      <c r="U35" s="11"/>
    </row>
    <row r="36" spans="1:21" s="21" customFormat="1" ht="18.75" x14ac:dyDescent="0.3">
      <c r="A36" s="306" t="s">
        <v>142</v>
      </c>
      <c r="B36" s="307" t="s">
        <v>579</v>
      </c>
      <c r="C36" s="129" t="s">
        <v>889</v>
      </c>
      <c r="D36" s="311"/>
      <c r="E36" s="312"/>
      <c r="F36" s="312"/>
      <c r="G36" s="312"/>
      <c r="H36" s="312"/>
      <c r="I36" s="312"/>
      <c r="J36" s="312"/>
      <c r="K36" s="312"/>
      <c r="L36" s="312"/>
      <c r="M36" s="312"/>
      <c r="N36" s="248"/>
      <c r="O36" s="1"/>
      <c r="P36" s="35"/>
      <c r="Q36" s="35"/>
      <c r="R36" s="35"/>
      <c r="S36" s="35"/>
      <c r="T36" s="35"/>
      <c r="U36" s="35"/>
    </row>
    <row r="37" spans="1:21" s="27" customFormat="1" ht="15.75" x14ac:dyDescent="0.25">
      <c r="A37" s="308" t="s">
        <v>143</v>
      </c>
      <c r="B37" s="76" t="s">
        <v>581</v>
      </c>
      <c r="C37" s="81" t="s">
        <v>890</v>
      </c>
      <c r="D37" s="301"/>
      <c r="E37" s="81"/>
      <c r="F37" s="81"/>
      <c r="G37" s="81"/>
      <c r="H37" s="81"/>
      <c r="I37" s="81"/>
      <c r="J37" s="81"/>
      <c r="K37" s="81"/>
      <c r="L37" s="81"/>
      <c r="N37" s="249"/>
      <c r="O37" s="1"/>
      <c r="P37" s="11"/>
      <c r="Q37" s="11"/>
      <c r="R37" s="11"/>
      <c r="S37" s="11"/>
      <c r="T37" s="11"/>
      <c r="U37" s="11"/>
    </row>
    <row r="38" spans="1:21" s="23" customFormat="1" x14ac:dyDescent="0.25">
      <c r="A38" s="108" t="s">
        <v>144</v>
      </c>
      <c r="B38" s="55" t="s">
        <v>891</v>
      </c>
      <c r="C38" s="102" t="s">
        <v>2519</v>
      </c>
      <c r="D38" s="297">
        <v>16.690000000000001</v>
      </c>
      <c r="E38" s="244">
        <v>16.2</v>
      </c>
      <c r="F38" s="245">
        <v>3.0246913580247038E-2</v>
      </c>
      <c r="G38" s="104" t="s">
        <v>639</v>
      </c>
      <c r="H38" s="104">
        <v>75</v>
      </c>
      <c r="I38" s="104" t="s">
        <v>1776</v>
      </c>
      <c r="J38" s="104" t="s">
        <v>882</v>
      </c>
      <c r="K38" s="104">
        <v>1800</v>
      </c>
      <c r="L38" s="103">
        <v>9.5</v>
      </c>
      <c r="M38" s="104" t="s">
        <v>1771</v>
      </c>
      <c r="N38" s="247"/>
      <c r="O38" s="230" t="s">
        <v>635</v>
      </c>
      <c r="P38" s="1"/>
      <c r="Q38" s="1"/>
      <c r="R38" s="1"/>
      <c r="S38" s="1"/>
      <c r="T38" s="1"/>
      <c r="U38" s="1"/>
    </row>
    <row r="39" spans="1:21" s="24" customFormat="1" x14ac:dyDescent="0.25">
      <c r="A39" s="109" t="s">
        <v>145</v>
      </c>
      <c r="B39" s="57" t="s">
        <v>892</v>
      </c>
      <c r="C39" s="102" t="s">
        <v>2520</v>
      </c>
      <c r="D39" s="297">
        <v>16.690000000000001</v>
      </c>
      <c r="E39" s="244">
        <v>16.2</v>
      </c>
      <c r="F39" s="245">
        <v>3.0246913580247038E-2</v>
      </c>
      <c r="G39" s="104" t="s">
        <v>639</v>
      </c>
      <c r="H39" s="104">
        <v>75</v>
      </c>
      <c r="I39" s="104" t="s">
        <v>1776</v>
      </c>
      <c r="J39" s="104" t="s">
        <v>882</v>
      </c>
      <c r="K39" s="104">
        <v>1800</v>
      </c>
      <c r="L39" s="103">
        <v>9.5</v>
      </c>
      <c r="M39" s="104" t="s">
        <v>1771</v>
      </c>
      <c r="N39" s="247"/>
      <c r="O39" s="230" t="s">
        <v>635</v>
      </c>
      <c r="P39" s="1"/>
      <c r="Q39" s="1"/>
      <c r="R39" s="1"/>
      <c r="S39" s="1"/>
      <c r="T39" s="1"/>
      <c r="U39" s="1"/>
    </row>
    <row r="40" spans="1:21" s="24" customFormat="1" x14ac:dyDescent="0.25">
      <c r="A40" s="109" t="s">
        <v>146</v>
      </c>
      <c r="B40" s="57" t="s">
        <v>893</v>
      </c>
      <c r="C40" s="102" t="s">
        <v>2521</v>
      </c>
      <c r="D40" s="297">
        <v>23.27</v>
      </c>
      <c r="E40" s="244">
        <v>22.59</v>
      </c>
      <c r="F40" s="245">
        <v>3.0101814962372717E-2</v>
      </c>
      <c r="G40" s="104" t="s">
        <v>639</v>
      </c>
      <c r="H40" s="104">
        <v>50</v>
      </c>
      <c r="I40" s="104" t="s">
        <v>1776</v>
      </c>
      <c r="J40" s="104" t="s">
        <v>769</v>
      </c>
      <c r="K40" s="104">
        <v>1200</v>
      </c>
      <c r="L40" s="103">
        <v>9.4</v>
      </c>
      <c r="M40" s="104" t="s">
        <v>1771</v>
      </c>
      <c r="N40" s="247"/>
      <c r="O40" s="230" t="s">
        <v>635</v>
      </c>
      <c r="P40" s="1"/>
      <c r="Q40" s="1"/>
      <c r="R40" s="1"/>
      <c r="S40" s="1"/>
      <c r="T40" s="1"/>
      <c r="U40" s="1"/>
    </row>
    <row r="41" spans="1:21" s="24" customFormat="1" x14ac:dyDescent="0.25">
      <c r="A41" s="109" t="s">
        <v>147</v>
      </c>
      <c r="B41" s="57" t="s">
        <v>894</v>
      </c>
      <c r="C41" s="102" t="s">
        <v>2522</v>
      </c>
      <c r="D41" s="297">
        <v>30.95</v>
      </c>
      <c r="E41" s="244">
        <v>30.05</v>
      </c>
      <c r="F41" s="245">
        <v>2.9950083194675493E-2</v>
      </c>
      <c r="G41" s="104" t="s">
        <v>639</v>
      </c>
      <c r="H41" s="104">
        <v>50</v>
      </c>
      <c r="I41" s="104" t="s">
        <v>1776</v>
      </c>
      <c r="J41" s="104" t="s">
        <v>769</v>
      </c>
      <c r="K41" s="104">
        <v>600</v>
      </c>
      <c r="L41" s="103">
        <v>15.2</v>
      </c>
      <c r="M41" s="104" t="s">
        <v>1771</v>
      </c>
      <c r="N41" s="247"/>
      <c r="O41" s="230" t="s">
        <v>635</v>
      </c>
      <c r="P41" s="1"/>
      <c r="Q41" s="1"/>
      <c r="R41" s="1"/>
      <c r="S41" s="1"/>
      <c r="T41" s="1"/>
      <c r="U41" s="1"/>
    </row>
    <row r="42" spans="1:21" s="21" customFormat="1" ht="18.75" x14ac:dyDescent="0.3">
      <c r="A42" s="306" t="s">
        <v>148</v>
      </c>
      <c r="B42" s="307" t="s">
        <v>579</v>
      </c>
      <c r="C42" s="129" t="s">
        <v>895</v>
      </c>
      <c r="D42" s="311"/>
      <c r="E42" s="312"/>
      <c r="F42" s="312"/>
      <c r="G42" s="312"/>
      <c r="H42" s="312"/>
      <c r="I42" s="312"/>
      <c r="J42" s="312"/>
      <c r="K42" s="312"/>
      <c r="L42" s="312"/>
      <c r="M42" s="312"/>
      <c r="N42" s="248"/>
      <c r="O42" s="1"/>
      <c r="P42" s="35"/>
      <c r="Q42" s="35"/>
      <c r="R42" s="35"/>
      <c r="S42" s="35"/>
      <c r="T42" s="35"/>
      <c r="U42" s="35"/>
    </row>
    <row r="43" spans="1:21" s="27" customFormat="1" ht="15.75" x14ac:dyDescent="0.25">
      <c r="A43" s="308" t="s">
        <v>149</v>
      </c>
      <c r="B43" s="76" t="s">
        <v>581</v>
      </c>
      <c r="C43" s="81" t="s">
        <v>896</v>
      </c>
      <c r="D43" s="301"/>
      <c r="E43" s="81"/>
      <c r="F43" s="81"/>
      <c r="G43" s="81"/>
      <c r="H43" s="81"/>
      <c r="I43" s="81"/>
      <c r="J43" s="81"/>
      <c r="K43" s="81"/>
      <c r="L43" s="81"/>
      <c r="N43" s="249"/>
      <c r="O43" s="1"/>
      <c r="P43" s="11"/>
      <c r="Q43" s="11"/>
      <c r="R43" s="11"/>
      <c r="S43" s="11"/>
      <c r="T43" s="11"/>
      <c r="U43" s="11"/>
    </row>
    <row r="44" spans="1:21" s="23" customFormat="1" x14ac:dyDescent="0.25">
      <c r="A44" s="108" t="s">
        <v>150</v>
      </c>
      <c r="B44" s="55" t="s">
        <v>897</v>
      </c>
      <c r="C44" s="102" t="s">
        <v>898</v>
      </c>
      <c r="D44" s="297">
        <v>2.98</v>
      </c>
      <c r="E44" s="244">
        <v>2.89</v>
      </c>
      <c r="F44" s="245">
        <v>3.1141868512110676E-2</v>
      </c>
      <c r="G44" s="104" t="s">
        <v>639</v>
      </c>
      <c r="H44" s="104">
        <v>25</v>
      </c>
      <c r="I44" s="104" t="s">
        <v>1776</v>
      </c>
      <c r="J44" s="104" t="s">
        <v>711</v>
      </c>
      <c r="K44" s="104">
        <v>10000</v>
      </c>
      <c r="L44" s="103">
        <v>0.9</v>
      </c>
      <c r="M44" s="104" t="s">
        <v>1771</v>
      </c>
      <c r="N44" s="247"/>
      <c r="O44" s="230" t="s">
        <v>635</v>
      </c>
      <c r="P44" s="1"/>
      <c r="Q44" s="1"/>
      <c r="R44" s="1"/>
      <c r="S44" s="1"/>
      <c r="T44" s="1"/>
      <c r="U44" s="1"/>
    </row>
    <row r="45" spans="1:21" s="24" customFormat="1" x14ac:dyDescent="0.25">
      <c r="A45" s="109" t="s">
        <v>151</v>
      </c>
      <c r="B45" s="57" t="s">
        <v>899</v>
      </c>
      <c r="C45" s="102" t="s">
        <v>900</v>
      </c>
      <c r="D45" s="297">
        <v>2.98</v>
      </c>
      <c r="E45" s="244">
        <v>2.89</v>
      </c>
      <c r="F45" s="245">
        <v>3.1141868512110676E-2</v>
      </c>
      <c r="G45" s="104" t="s">
        <v>639</v>
      </c>
      <c r="H45" s="104">
        <v>25</v>
      </c>
      <c r="I45" s="104" t="s">
        <v>1776</v>
      </c>
      <c r="J45" s="104" t="s">
        <v>720</v>
      </c>
      <c r="K45" s="104">
        <v>16250</v>
      </c>
      <c r="L45" s="103">
        <v>1.6</v>
      </c>
      <c r="M45" s="104" t="s">
        <v>1771</v>
      </c>
      <c r="N45" s="247"/>
      <c r="O45" s="230" t="s">
        <v>635</v>
      </c>
      <c r="P45" s="1"/>
      <c r="Q45" s="1"/>
      <c r="R45" s="1"/>
      <c r="S45" s="1"/>
      <c r="T45" s="1"/>
      <c r="U45" s="1"/>
    </row>
    <row r="46" spans="1:21" s="24" customFormat="1" x14ac:dyDescent="0.25">
      <c r="A46" s="109" t="s">
        <v>152</v>
      </c>
      <c r="B46" s="57" t="s">
        <v>901</v>
      </c>
      <c r="C46" s="102" t="s">
        <v>902</v>
      </c>
      <c r="D46" s="297">
        <v>2.98</v>
      </c>
      <c r="E46" s="244">
        <v>2.89</v>
      </c>
      <c r="F46" s="245">
        <v>3.1141868512110676E-2</v>
      </c>
      <c r="G46" s="104" t="s">
        <v>639</v>
      </c>
      <c r="H46" s="104">
        <v>25</v>
      </c>
      <c r="I46" s="104" t="s">
        <v>1776</v>
      </c>
      <c r="J46" s="104" t="s">
        <v>720</v>
      </c>
      <c r="K46" s="104">
        <v>16250</v>
      </c>
      <c r="L46" s="103">
        <v>1.6</v>
      </c>
      <c r="M46" s="104" t="s">
        <v>1771</v>
      </c>
      <c r="N46" s="247"/>
      <c r="O46" s="230" t="s">
        <v>635</v>
      </c>
      <c r="P46" s="1"/>
      <c r="Q46" s="1"/>
      <c r="R46" s="1"/>
      <c r="S46" s="1"/>
      <c r="T46" s="1"/>
      <c r="U46" s="1"/>
    </row>
    <row r="47" spans="1:21" s="23" customFormat="1" x14ac:dyDescent="0.25">
      <c r="A47" s="108" t="s">
        <v>153</v>
      </c>
      <c r="B47" s="55" t="s">
        <v>903</v>
      </c>
      <c r="C47" s="102" t="s">
        <v>904</v>
      </c>
      <c r="D47" s="297">
        <v>2.98</v>
      </c>
      <c r="E47" s="244">
        <v>2.89</v>
      </c>
      <c r="F47" s="245">
        <v>3.1141868512110676E-2</v>
      </c>
      <c r="G47" s="104" t="s">
        <v>639</v>
      </c>
      <c r="H47" s="104">
        <v>25</v>
      </c>
      <c r="I47" s="104" t="s">
        <v>1776</v>
      </c>
      <c r="J47" s="104" t="s">
        <v>720</v>
      </c>
      <c r="K47" s="104">
        <v>16250</v>
      </c>
      <c r="L47" s="103">
        <v>1.7</v>
      </c>
      <c r="M47" s="104" t="s">
        <v>1771</v>
      </c>
      <c r="N47" s="247"/>
      <c r="O47" s="230" t="s">
        <v>635</v>
      </c>
      <c r="P47" s="1"/>
      <c r="Q47" s="1"/>
      <c r="R47" s="1"/>
      <c r="S47" s="1"/>
      <c r="T47" s="1"/>
      <c r="U47" s="1"/>
    </row>
    <row r="48" spans="1:21" s="24" customFormat="1" x14ac:dyDescent="0.25">
      <c r="A48" s="109" t="s">
        <v>154</v>
      </c>
      <c r="B48" s="57" t="s">
        <v>905</v>
      </c>
      <c r="C48" s="102" t="s">
        <v>906</v>
      </c>
      <c r="D48" s="297">
        <v>2.98</v>
      </c>
      <c r="E48" s="244">
        <v>2.89</v>
      </c>
      <c r="F48" s="245">
        <v>3.1141868512110676E-2</v>
      </c>
      <c r="G48" s="104" t="s">
        <v>639</v>
      </c>
      <c r="H48" s="104">
        <v>25</v>
      </c>
      <c r="I48" s="104" t="s">
        <v>1776</v>
      </c>
      <c r="J48" s="104" t="s">
        <v>720</v>
      </c>
      <c r="K48" s="104">
        <v>16250</v>
      </c>
      <c r="L48" s="103">
        <v>1.5</v>
      </c>
      <c r="M48" s="104" t="s">
        <v>1771</v>
      </c>
      <c r="N48" s="247"/>
      <c r="O48" s="230" t="s">
        <v>635</v>
      </c>
      <c r="P48" s="1"/>
      <c r="Q48" s="1"/>
      <c r="R48" s="1"/>
      <c r="S48" s="1"/>
      <c r="T48" s="1"/>
      <c r="U48" s="1"/>
    </row>
    <row r="49" spans="1:21" s="24" customFormat="1" x14ac:dyDescent="0.25">
      <c r="A49" s="109" t="s">
        <v>155</v>
      </c>
      <c r="B49" s="57" t="s">
        <v>907</v>
      </c>
      <c r="C49" s="102" t="s">
        <v>908</v>
      </c>
      <c r="D49" s="297">
        <v>2.98</v>
      </c>
      <c r="E49" s="244">
        <v>2.89</v>
      </c>
      <c r="F49" s="245">
        <v>3.1141868512110676E-2</v>
      </c>
      <c r="G49" s="104" t="s">
        <v>639</v>
      </c>
      <c r="H49" s="104">
        <v>25</v>
      </c>
      <c r="I49" s="104" t="s">
        <v>1776</v>
      </c>
      <c r="J49" s="104" t="s">
        <v>720</v>
      </c>
      <c r="K49" s="104">
        <v>16250</v>
      </c>
      <c r="L49" s="103">
        <v>1.6</v>
      </c>
      <c r="M49" s="104" t="s">
        <v>1771</v>
      </c>
      <c r="N49" s="247"/>
      <c r="O49" s="230" t="s">
        <v>635</v>
      </c>
      <c r="P49" s="1"/>
      <c r="Q49" s="1"/>
      <c r="R49" s="1"/>
      <c r="S49" s="1"/>
      <c r="T49" s="1"/>
      <c r="U49" s="1"/>
    </row>
    <row r="50" spans="1:21" s="23" customFormat="1" x14ac:dyDescent="0.25">
      <c r="A50" s="108" t="s">
        <v>156</v>
      </c>
      <c r="B50" s="55" t="s">
        <v>909</v>
      </c>
      <c r="C50" s="102" t="s">
        <v>910</v>
      </c>
      <c r="D50" s="297">
        <v>2.98</v>
      </c>
      <c r="E50" s="244">
        <v>2.89</v>
      </c>
      <c r="F50" s="245">
        <v>3.1141868512110676E-2</v>
      </c>
      <c r="G50" s="104" t="s">
        <v>639</v>
      </c>
      <c r="H50" s="104">
        <v>25</v>
      </c>
      <c r="I50" s="104" t="s">
        <v>1776</v>
      </c>
      <c r="J50" s="104" t="s">
        <v>720</v>
      </c>
      <c r="K50" s="104">
        <v>16250</v>
      </c>
      <c r="L50" s="103">
        <v>1.6</v>
      </c>
      <c r="M50" s="104" t="s">
        <v>1771</v>
      </c>
      <c r="N50" s="247"/>
      <c r="O50" s="230" t="s">
        <v>635</v>
      </c>
      <c r="P50" s="1"/>
      <c r="Q50" s="1"/>
      <c r="R50" s="1"/>
      <c r="S50" s="1"/>
      <c r="T50" s="1"/>
      <c r="U50" s="1"/>
    </row>
    <row r="51" spans="1:21" s="24" customFormat="1" x14ac:dyDescent="0.25">
      <c r="A51" s="109" t="s">
        <v>157</v>
      </c>
      <c r="B51" s="57" t="s">
        <v>911</v>
      </c>
      <c r="C51" s="102" t="s">
        <v>912</v>
      </c>
      <c r="D51" s="297">
        <v>2.98</v>
      </c>
      <c r="E51" s="244">
        <v>2.89</v>
      </c>
      <c r="F51" s="245">
        <v>3.1141868512110676E-2</v>
      </c>
      <c r="G51" s="104" t="s">
        <v>639</v>
      </c>
      <c r="H51" s="104">
        <v>25</v>
      </c>
      <c r="I51" s="104" t="s">
        <v>1776</v>
      </c>
      <c r="J51" s="104" t="s">
        <v>720</v>
      </c>
      <c r="K51" s="104">
        <v>16250</v>
      </c>
      <c r="L51" s="103">
        <v>1.6</v>
      </c>
      <c r="M51" s="104" t="s">
        <v>1771</v>
      </c>
      <c r="N51" s="247"/>
      <c r="O51" s="230" t="s">
        <v>635</v>
      </c>
      <c r="P51" s="1"/>
      <c r="Q51" s="1"/>
      <c r="R51" s="1"/>
      <c r="S51" s="1"/>
      <c r="T51" s="1"/>
      <c r="U51" s="1"/>
    </row>
    <row r="52" spans="1:21" s="24" customFormat="1" x14ac:dyDescent="0.25">
      <c r="A52" s="109" t="s">
        <v>158</v>
      </c>
      <c r="B52" s="57" t="s">
        <v>913</v>
      </c>
      <c r="C52" s="102" t="s">
        <v>914</v>
      </c>
      <c r="D52" s="297">
        <v>2.98</v>
      </c>
      <c r="E52" s="244">
        <v>2.89</v>
      </c>
      <c r="F52" s="245">
        <v>3.1141868512110676E-2</v>
      </c>
      <c r="G52" s="104" t="s">
        <v>639</v>
      </c>
      <c r="H52" s="104">
        <v>25</v>
      </c>
      <c r="I52" s="104" t="s">
        <v>1776</v>
      </c>
      <c r="J52" s="104" t="s">
        <v>720</v>
      </c>
      <c r="K52" s="104">
        <v>16250</v>
      </c>
      <c r="L52" s="103">
        <v>1.5</v>
      </c>
      <c r="M52" s="104" t="s">
        <v>1771</v>
      </c>
      <c r="N52" s="247"/>
      <c r="O52" s="230" t="s">
        <v>635</v>
      </c>
      <c r="P52" s="1"/>
      <c r="Q52" s="1"/>
      <c r="R52" s="1"/>
      <c r="S52" s="1"/>
      <c r="T52" s="1"/>
      <c r="U52" s="1"/>
    </row>
    <row r="53" spans="1:21" s="23" customFormat="1" x14ac:dyDescent="0.25">
      <c r="A53" s="108" t="s">
        <v>159</v>
      </c>
      <c r="B53" s="55" t="s">
        <v>915</v>
      </c>
      <c r="C53" s="102" t="s">
        <v>916</v>
      </c>
      <c r="D53" s="297">
        <v>2.98</v>
      </c>
      <c r="E53" s="244">
        <v>2.89</v>
      </c>
      <c r="F53" s="245">
        <v>3.1141868512110676E-2</v>
      </c>
      <c r="G53" s="104" t="s">
        <v>639</v>
      </c>
      <c r="H53" s="104">
        <v>25</v>
      </c>
      <c r="I53" s="104" t="s">
        <v>1776</v>
      </c>
      <c r="J53" s="104" t="s">
        <v>711</v>
      </c>
      <c r="K53" s="104">
        <v>10000</v>
      </c>
      <c r="L53" s="103">
        <v>0.7</v>
      </c>
      <c r="M53" s="104" t="s">
        <v>1771</v>
      </c>
      <c r="N53" s="247"/>
      <c r="O53" s="230" t="s">
        <v>635</v>
      </c>
      <c r="P53" s="1"/>
      <c r="Q53" s="1"/>
      <c r="R53" s="1"/>
      <c r="S53" s="1"/>
      <c r="T53" s="1"/>
      <c r="U53" s="1"/>
    </row>
    <row r="54" spans="1:21" s="24" customFormat="1" x14ac:dyDescent="0.25">
      <c r="A54" s="109" t="s">
        <v>160</v>
      </c>
      <c r="B54" s="57" t="s">
        <v>917</v>
      </c>
      <c r="C54" s="102" t="s">
        <v>918</v>
      </c>
      <c r="D54" s="297">
        <v>2.98</v>
      </c>
      <c r="E54" s="244">
        <v>2.89</v>
      </c>
      <c r="F54" s="245">
        <v>3.1141868512110676E-2</v>
      </c>
      <c r="G54" s="104" t="s">
        <v>639</v>
      </c>
      <c r="H54" s="104">
        <v>25</v>
      </c>
      <c r="I54" s="104" t="s">
        <v>1776</v>
      </c>
      <c r="J54" s="104" t="s">
        <v>714</v>
      </c>
      <c r="K54" s="104">
        <v>12000</v>
      </c>
      <c r="L54" s="103">
        <v>3.2</v>
      </c>
      <c r="M54" s="104" t="s">
        <v>1771</v>
      </c>
      <c r="N54" s="247"/>
      <c r="O54" s="230" t="s">
        <v>635</v>
      </c>
      <c r="P54" s="1"/>
      <c r="Q54" s="1"/>
      <c r="R54" s="1"/>
      <c r="S54" s="1"/>
      <c r="T54" s="1"/>
      <c r="U54" s="1"/>
    </row>
    <row r="55" spans="1:21" s="24" customFormat="1" x14ac:dyDescent="0.25">
      <c r="A55" s="109" t="s">
        <v>161</v>
      </c>
      <c r="B55" s="57" t="s">
        <v>919</v>
      </c>
      <c r="C55" s="102" t="s">
        <v>920</v>
      </c>
      <c r="D55" s="297">
        <v>2.98</v>
      </c>
      <c r="E55" s="244">
        <v>2.89</v>
      </c>
      <c r="F55" s="245">
        <v>3.1141868512110676E-2</v>
      </c>
      <c r="G55" s="104" t="s">
        <v>639</v>
      </c>
      <c r="H55" s="104">
        <v>25</v>
      </c>
      <c r="I55" s="104" t="s">
        <v>1776</v>
      </c>
      <c r="J55" s="104" t="s">
        <v>711</v>
      </c>
      <c r="K55" s="104">
        <v>10000</v>
      </c>
      <c r="L55" s="103">
        <v>0.7</v>
      </c>
      <c r="M55" s="104" t="s">
        <v>1771</v>
      </c>
      <c r="N55" s="247"/>
      <c r="O55" s="230" t="s">
        <v>635</v>
      </c>
      <c r="P55" s="1"/>
      <c r="Q55" s="1"/>
      <c r="R55" s="1"/>
      <c r="S55" s="1"/>
      <c r="T55" s="1"/>
      <c r="U55" s="1"/>
    </row>
    <row r="56" spans="1:21" s="23" customFormat="1" x14ac:dyDescent="0.25">
      <c r="A56" s="108" t="s">
        <v>162</v>
      </c>
      <c r="B56" s="55" t="s">
        <v>921</v>
      </c>
      <c r="C56" s="102" t="s">
        <v>922</v>
      </c>
      <c r="D56" s="297">
        <v>2.98</v>
      </c>
      <c r="E56" s="244">
        <v>2.89</v>
      </c>
      <c r="F56" s="245">
        <v>3.1141868512110676E-2</v>
      </c>
      <c r="G56" s="104" t="s">
        <v>639</v>
      </c>
      <c r="H56" s="104">
        <v>25</v>
      </c>
      <c r="I56" s="104" t="s">
        <v>1776</v>
      </c>
      <c r="J56" s="104" t="s">
        <v>711</v>
      </c>
      <c r="K56" s="104">
        <v>10000</v>
      </c>
      <c r="L56" s="103">
        <v>0.7</v>
      </c>
      <c r="M56" s="104" t="s">
        <v>1771</v>
      </c>
      <c r="N56" s="247"/>
      <c r="O56" s="230" t="s">
        <v>635</v>
      </c>
      <c r="P56" s="1"/>
      <c r="Q56" s="1"/>
      <c r="R56" s="1"/>
      <c r="S56" s="1"/>
      <c r="T56" s="1"/>
      <c r="U56" s="1"/>
    </row>
    <row r="57" spans="1:21" s="24" customFormat="1" x14ac:dyDescent="0.25">
      <c r="A57" s="109" t="s">
        <v>163</v>
      </c>
      <c r="B57" s="57" t="s">
        <v>923</v>
      </c>
      <c r="C57" s="102" t="s">
        <v>924</v>
      </c>
      <c r="D57" s="297">
        <v>2.98</v>
      </c>
      <c r="E57" s="244">
        <v>2.89</v>
      </c>
      <c r="F57" s="245">
        <v>3.1141868512110676E-2</v>
      </c>
      <c r="G57" s="104" t="s">
        <v>639</v>
      </c>
      <c r="H57" s="104">
        <v>25</v>
      </c>
      <c r="I57" s="104" t="s">
        <v>1776</v>
      </c>
      <c r="J57" s="104" t="s">
        <v>714</v>
      </c>
      <c r="K57" s="104">
        <v>12000</v>
      </c>
      <c r="L57" s="103">
        <v>3.4</v>
      </c>
      <c r="M57" s="104" t="s">
        <v>1771</v>
      </c>
      <c r="N57" s="247"/>
      <c r="O57" s="230" t="s">
        <v>635</v>
      </c>
      <c r="P57" s="1"/>
      <c r="Q57" s="1"/>
      <c r="R57" s="1"/>
      <c r="S57" s="1"/>
      <c r="T57" s="1"/>
      <c r="U57" s="1"/>
    </row>
    <row r="58" spans="1:21" s="24" customFormat="1" x14ac:dyDescent="0.25">
      <c r="A58" s="109" t="s">
        <v>164</v>
      </c>
      <c r="B58" s="57" t="s">
        <v>925</v>
      </c>
      <c r="C58" s="102" t="s">
        <v>926</v>
      </c>
      <c r="D58" s="297">
        <v>2.98</v>
      </c>
      <c r="E58" s="244">
        <v>2.89</v>
      </c>
      <c r="F58" s="245">
        <v>3.1141868512110676E-2</v>
      </c>
      <c r="G58" s="104" t="s">
        <v>639</v>
      </c>
      <c r="H58" s="104">
        <v>25</v>
      </c>
      <c r="I58" s="104" t="s">
        <v>1776</v>
      </c>
      <c r="J58" s="104" t="s">
        <v>711</v>
      </c>
      <c r="K58" s="104">
        <v>10000</v>
      </c>
      <c r="L58" s="103">
        <v>0.7</v>
      </c>
      <c r="M58" s="104" t="s">
        <v>1771</v>
      </c>
      <c r="N58" s="247"/>
      <c r="O58" s="230" t="s">
        <v>635</v>
      </c>
      <c r="P58" s="1"/>
      <c r="Q58" s="1"/>
      <c r="R58" s="1"/>
      <c r="S58" s="1"/>
      <c r="T58" s="1"/>
      <c r="U58" s="1"/>
    </row>
    <row r="59" spans="1:21" s="24" customFormat="1" x14ac:dyDescent="0.25">
      <c r="A59" s="109" t="s">
        <v>165</v>
      </c>
      <c r="B59" s="57" t="s">
        <v>927</v>
      </c>
      <c r="C59" s="102" t="s">
        <v>928</v>
      </c>
      <c r="D59" s="297">
        <v>2.98</v>
      </c>
      <c r="E59" s="244">
        <v>2.89</v>
      </c>
      <c r="F59" s="245">
        <v>3.1141868512110676E-2</v>
      </c>
      <c r="G59" s="104" t="s">
        <v>639</v>
      </c>
      <c r="H59" s="104">
        <v>25</v>
      </c>
      <c r="I59" s="104" t="s">
        <v>1776</v>
      </c>
      <c r="J59" s="104" t="s">
        <v>711</v>
      </c>
      <c r="K59" s="104">
        <v>10000</v>
      </c>
      <c r="L59" s="103">
        <v>0.7</v>
      </c>
      <c r="M59" s="104" t="s">
        <v>1771</v>
      </c>
      <c r="N59" s="247"/>
      <c r="O59" s="230" t="s">
        <v>635</v>
      </c>
      <c r="P59" s="1"/>
      <c r="Q59" s="1"/>
      <c r="R59" s="1"/>
      <c r="S59" s="1"/>
      <c r="T59" s="1"/>
      <c r="U59" s="1"/>
    </row>
    <row r="60" spans="1:21" s="24" customFormat="1" x14ac:dyDescent="0.25">
      <c r="A60" s="109" t="s">
        <v>166</v>
      </c>
      <c r="B60" s="57" t="s">
        <v>929</v>
      </c>
      <c r="C60" s="102" t="s">
        <v>930</v>
      </c>
      <c r="D60" s="297">
        <v>2.98</v>
      </c>
      <c r="E60" s="244">
        <v>2.89</v>
      </c>
      <c r="F60" s="245">
        <v>3.1141868512110676E-2</v>
      </c>
      <c r="G60" s="104" t="s">
        <v>639</v>
      </c>
      <c r="H60" s="104">
        <v>25</v>
      </c>
      <c r="I60" s="104" t="s">
        <v>1776</v>
      </c>
      <c r="J60" s="104" t="s">
        <v>720</v>
      </c>
      <c r="K60" s="104">
        <v>16250</v>
      </c>
      <c r="L60" s="103">
        <v>1.6</v>
      </c>
      <c r="M60" s="104" t="s">
        <v>1771</v>
      </c>
      <c r="N60" s="247"/>
      <c r="O60" s="230" t="s">
        <v>635</v>
      </c>
      <c r="P60" s="1"/>
      <c r="Q60" s="1"/>
      <c r="R60" s="1"/>
      <c r="S60" s="1"/>
      <c r="T60" s="1"/>
      <c r="U60" s="1"/>
    </row>
    <row r="61" spans="1:21" s="24" customFormat="1" x14ac:dyDescent="0.25">
      <c r="A61" s="109" t="s">
        <v>167</v>
      </c>
      <c r="B61" s="57" t="s">
        <v>931</v>
      </c>
      <c r="C61" s="102" t="s">
        <v>932</v>
      </c>
      <c r="D61" s="297">
        <v>2.98</v>
      </c>
      <c r="E61" s="244">
        <v>2.89</v>
      </c>
      <c r="F61" s="245">
        <v>3.1141868512110676E-2</v>
      </c>
      <c r="G61" s="104" t="s">
        <v>639</v>
      </c>
      <c r="H61" s="104">
        <v>25</v>
      </c>
      <c r="I61" s="104" t="s">
        <v>1776</v>
      </c>
      <c r="J61" s="104" t="s">
        <v>720</v>
      </c>
      <c r="K61" s="104">
        <v>22500</v>
      </c>
      <c r="L61" s="103">
        <v>1.6</v>
      </c>
      <c r="M61" s="104" t="s">
        <v>1771</v>
      </c>
      <c r="N61" s="247"/>
      <c r="O61" s="230" t="s">
        <v>635</v>
      </c>
      <c r="P61" s="1"/>
      <c r="Q61" s="1"/>
      <c r="R61" s="1"/>
      <c r="S61" s="1"/>
      <c r="T61" s="1"/>
      <c r="U61" s="1"/>
    </row>
    <row r="62" spans="1:21" s="24" customFormat="1" x14ac:dyDescent="0.25">
      <c r="A62" s="109" t="s">
        <v>168</v>
      </c>
      <c r="B62" s="57" t="s">
        <v>933</v>
      </c>
      <c r="C62" s="102" t="s">
        <v>934</v>
      </c>
      <c r="D62" s="297">
        <v>2.98</v>
      </c>
      <c r="E62" s="244">
        <v>2.89</v>
      </c>
      <c r="F62" s="245">
        <v>3.1141868512110676E-2</v>
      </c>
      <c r="G62" s="104" t="s">
        <v>639</v>
      </c>
      <c r="H62" s="104">
        <v>25</v>
      </c>
      <c r="I62" s="104" t="s">
        <v>1776</v>
      </c>
      <c r="J62" s="104" t="s">
        <v>711</v>
      </c>
      <c r="K62" s="104">
        <v>12600</v>
      </c>
      <c r="L62" s="103">
        <v>0.7</v>
      </c>
      <c r="M62" s="104" t="s">
        <v>1771</v>
      </c>
      <c r="N62" s="247"/>
      <c r="O62" s="230" t="s">
        <v>635</v>
      </c>
      <c r="P62" s="1"/>
      <c r="Q62" s="1"/>
      <c r="R62" s="1"/>
      <c r="S62" s="1"/>
      <c r="T62" s="1"/>
      <c r="U62" s="1"/>
    </row>
    <row r="63" spans="1:21" s="24" customFormat="1" x14ac:dyDescent="0.25">
      <c r="A63" s="109" t="s">
        <v>169</v>
      </c>
      <c r="B63" s="57" t="s">
        <v>935</v>
      </c>
      <c r="C63" s="102" t="s">
        <v>936</v>
      </c>
      <c r="D63" s="297">
        <v>2.98</v>
      </c>
      <c r="E63" s="244">
        <v>2.89</v>
      </c>
      <c r="F63" s="245">
        <v>3.1141868512110676E-2</v>
      </c>
      <c r="G63" s="104" t="s">
        <v>639</v>
      </c>
      <c r="H63" s="104">
        <v>25</v>
      </c>
      <c r="I63" s="104" t="s">
        <v>1776</v>
      </c>
      <c r="J63" s="104" t="s">
        <v>711</v>
      </c>
      <c r="K63" s="104">
        <v>12600</v>
      </c>
      <c r="L63" s="103">
        <v>0.7</v>
      </c>
      <c r="M63" s="104" t="s">
        <v>1771</v>
      </c>
      <c r="N63" s="247"/>
      <c r="O63" s="230" t="s">
        <v>635</v>
      </c>
      <c r="P63" s="1"/>
      <c r="Q63" s="1"/>
      <c r="R63" s="1"/>
      <c r="S63" s="1"/>
      <c r="T63" s="1"/>
      <c r="U63" s="1"/>
    </row>
    <row r="64" spans="1:21" s="24" customFormat="1" x14ac:dyDescent="0.25">
      <c r="A64" s="109" t="s">
        <v>170</v>
      </c>
      <c r="B64" s="57" t="s">
        <v>937</v>
      </c>
      <c r="C64" s="102" t="s">
        <v>938</v>
      </c>
      <c r="D64" s="297">
        <v>2.98</v>
      </c>
      <c r="E64" s="244">
        <v>2.89</v>
      </c>
      <c r="F64" s="245">
        <v>3.1141868512110676E-2</v>
      </c>
      <c r="G64" s="104" t="s">
        <v>639</v>
      </c>
      <c r="H64" s="104">
        <v>25</v>
      </c>
      <c r="I64" s="104" t="s">
        <v>1776</v>
      </c>
      <c r="J64" s="104" t="s">
        <v>711</v>
      </c>
      <c r="K64" s="104">
        <v>10000</v>
      </c>
      <c r="L64" s="103">
        <v>0.8</v>
      </c>
      <c r="M64" s="104" t="s">
        <v>1771</v>
      </c>
      <c r="N64" s="247"/>
      <c r="O64" s="230" t="s">
        <v>635</v>
      </c>
      <c r="P64" s="1"/>
      <c r="Q64" s="1"/>
      <c r="R64" s="1"/>
      <c r="S64" s="1"/>
      <c r="T64" s="1"/>
      <c r="U64" s="1"/>
    </row>
    <row r="65" spans="1:21" s="27" customFormat="1" ht="15.75" x14ac:dyDescent="0.25">
      <c r="A65" s="308" t="s">
        <v>171</v>
      </c>
      <c r="B65" s="76" t="s">
        <v>581</v>
      </c>
      <c r="C65" s="81" t="s">
        <v>939</v>
      </c>
      <c r="D65" s="301"/>
      <c r="E65" s="81"/>
      <c r="F65" s="81"/>
      <c r="G65" s="81"/>
      <c r="H65" s="81"/>
      <c r="I65" s="81"/>
      <c r="J65" s="81"/>
      <c r="K65" s="81"/>
      <c r="L65" s="81"/>
      <c r="N65" s="249"/>
      <c r="O65" s="1"/>
      <c r="P65" s="11"/>
      <c r="Q65" s="11"/>
      <c r="R65" s="11"/>
      <c r="S65" s="11"/>
      <c r="T65" s="11"/>
      <c r="U65" s="11"/>
    </row>
    <row r="66" spans="1:21" s="23" customFormat="1" x14ac:dyDescent="0.25">
      <c r="A66" s="108" t="s">
        <v>172</v>
      </c>
      <c r="B66" s="55" t="s">
        <v>940</v>
      </c>
      <c r="C66" s="102" t="s">
        <v>941</v>
      </c>
      <c r="D66" s="297">
        <v>2.7</v>
      </c>
      <c r="E66" s="244">
        <v>2.62</v>
      </c>
      <c r="F66" s="245">
        <v>3.0534351145038195E-2</v>
      </c>
      <c r="G66" s="104" t="s">
        <v>639</v>
      </c>
      <c r="H66" s="104">
        <v>250</v>
      </c>
      <c r="I66" s="104" t="s">
        <v>1774</v>
      </c>
      <c r="J66" s="104" t="s">
        <v>720</v>
      </c>
      <c r="K66" s="104">
        <v>22500</v>
      </c>
      <c r="L66" s="103">
        <v>2</v>
      </c>
      <c r="M66" s="104" t="s">
        <v>1771</v>
      </c>
      <c r="N66" s="247"/>
      <c r="O66" s="230" t="s">
        <v>635</v>
      </c>
      <c r="P66" s="1"/>
      <c r="Q66" s="1"/>
      <c r="R66" s="1"/>
      <c r="S66" s="1"/>
      <c r="T66" s="1"/>
      <c r="U66" s="1"/>
    </row>
    <row r="67" spans="1:21" s="24" customFormat="1" x14ac:dyDescent="0.25">
      <c r="A67" s="109" t="s">
        <v>173</v>
      </c>
      <c r="B67" s="57" t="s">
        <v>942</v>
      </c>
      <c r="C67" s="102" t="s">
        <v>943</v>
      </c>
      <c r="D67" s="297">
        <v>2.7</v>
      </c>
      <c r="E67" s="244">
        <v>2.62</v>
      </c>
      <c r="F67" s="245">
        <v>3.0534351145038195E-2</v>
      </c>
      <c r="G67" s="104" t="s">
        <v>639</v>
      </c>
      <c r="H67" s="104">
        <v>250</v>
      </c>
      <c r="I67" s="104" t="s">
        <v>1774</v>
      </c>
      <c r="J67" s="104" t="s">
        <v>720</v>
      </c>
      <c r="K67" s="104">
        <v>22500</v>
      </c>
      <c r="L67" s="103">
        <v>1.9</v>
      </c>
      <c r="M67" s="104" t="s">
        <v>1771</v>
      </c>
      <c r="N67" s="247"/>
      <c r="O67" s="230" t="s">
        <v>635</v>
      </c>
      <c r="P67" s="1"/>
      <c r="Q67" s="1"/>
      <c r="R67" s="1"/>
      <c r="S67" s="1"/>
      <c r="T67" s="1"/>
      <c r="U67" s="1"/>
    </row>
    <row r="68" spans="1:21" s="24" customFormat="1" x14ac:dyDescent="0.25">
      <c r="A68" s="109" t="s">
        <v>174</v>
      </c>
      <c r="B68" s="57" t="s">
        <v>944</v>
      </c>
      <c r="C68" s="102" t="s">
        <v>945</v>
      </c>
      <c r="D68" s="297">
        <v>2.7</v>
      </c>
      <c r="E68" s="244">
        <v>2.62</v>
      </c>
      <c r="F68" s="245">
        <v>3.0534351145038195E-2</v>
      </c>
      <c r="G68" s="104" t="s">
        <v>639</v>
      </c>
      <c r="H68" s="104">
        <v>250</v>
      </c>
      <c r="I68" s="104" t="s">
        <v>1774</v>
      </c>
      <c r="J68" s="104" t="s">
        <v>720</v>
      </c>
      <c r="K68" s="104">
        <v>22500</v>
      </c>
      <c r="L68" s="103">
        <v>2</v>
      </c>
      <c r="M68" s="104" t="s">
        <v>1771</v>
      </c>
      <c r="N68" s="247"/>
      <c r="O68" s="230" t="s">
        <v>635</v>
      </c>
      <c r="P68" s="1"/>
      <c r="Q68" s="1"/>
      <c r="R68" s="1"/>
      <c r="S68" s="1"/>
      <c r="T68" s="1"/>
      <c r="U68" s="1"/>
    </row>
    <row r="69" spans="1:21" s="24" customFormat="1" x14ac:dyDescent="0.25">
      <c r="A69" s="109" t="s">
        <v>175</v>
      </c>
      <c r="B69" s="57" t="s">
        <v>946</v>
      </c>
      <c r="C69" s="102" t="s">
        <v>947</v>
      </c>
      <c r="D69" s="297">
        <v>2.7</v>
      </c>
      <c r="E69" s="244">
        <v>2.62</v>
      </c>
      <c r="F69" s="245">
        <v>3.0534351145038195E-2</v>
      </c>
      <c r="G69" s="104" t="s">
        <v>639</v>
      </c>
      <c r="H69" s="104">
        <v>250</v>
      </c>
      <c r="I69" s="104" t="s">
        <v>1774</v>
      </c>
      <c r="J69" s="104" t="s">
        <v>720</v>
      </c>
      <c r="K69" s="104">
        <v>22500</v>
      </c>
      <c r="L69" s="103">
        <v>1.9</v>
      </c>
      <c r="M69" s="104" t="s">
        <v>1771</v>
      </c>
      <c r="N69" s="247"/>
      <c r="O69" s="230" t="s">
        <v>635</v>
      </c>
      <c r="P69" s="1"/>
      <c r="Q69" s="1"/>
      <c r="R69" s="1"/>
      <c r="S69" s="1"/>
      <c r="T69" s="1"/>
      <c r="U69" s="1"/>
    </row>
    <row r="70" spans="1:21" s="24" customFormat="1" x14ac:dyDescent="0.25">
      <c r="A70" s="109" t="s">
        <v>176</v>
      </c>
      <c r="B70" s="57" t="s">
        <v>948</v>
      </c>
      <c r="C70" s="102" t="s">
        <v>949</v>
      </c>
      <c r="D70" s="297">
        <v>2.7</v>
      </c>
      <c r="E70" s="244">
        <v>2.62</v>
      </c>
      <c r="F70" s="245">
        <v>3.0534351145038195E-2</v>
      </c>
      <c r="G70" s="104" t="s">
        <v>639</v>
      </c>
      <c r="H70" s="104">
        <v>250</v>
      </c>
      <c r="I70" s="104" t="s">
        <v>1774</v>
      </c>
      <c r="J70" s="104" t="s">
        <v>720</v>
      </c>
      <c r="K70" s="104">
        <v>22500</v>
      </c>
      <c r="L70" s="103">
        <v>1.8</v>
      </c>
      <c r="M70" s="104" t="s">
        <v>1771</v>
      </c>
      <c r="N70" s="247"/>
      <c r="O70" s="230" t="s">
        <v>635</v>
      </c>
      <c r="P70" s="1"/>
      <c r="Q70" s="1"/>
      <c r="R70" s="1"/>
      <c r="S70" s="1"/>
      <c r="T70" s="1"/>
      <c r="U70" s="1"/>
    </row>
    <row r="71" spans="1:21" s="24" customFormat="1" x14ac:dyDescent="0.25">
      <c r="A71" s="109" t="s">
        <v>177</v>
      </c>
      <c r="B71" s="57" t="s">
        <v>950</v>
      </c>
      <c r="C71" s="102" t="s">
        <v>951</v>
      </c>
      <c r="D71" s="297">
        <v>2.7</v>
      </c>
      <c r="E71" s="244">
        <v>2.62</v>
      </c>
      <c r="F71" s="245">
        <v>3.0534351145038195E-2</v>
      </c>
      <c r="G71" s="104" t="s">
        <v>639</v>
      </c>
      <c r="H71" s="104">
        <v>250</v>
      </c>
      <c r="I71" s="104" t="s">
        <v>1774</v>
      </c>
      <c r="J71" s="104" t="s">
        <v>720</v>
      </c>
      <c r="K71" s="104">
        <v>22500</v>
      </c>
      <c r="L71" s="103">
        <v>1.8</v>
      </c>
      <c r="M71" s="104" t="s">
        <v>1771</v>
      </c>
      <c r="N71" s="247"/>
      <c r="O71" s="230" t="s">
        <v>635</v>
      </c>
      <c r="P71" s="1"/>
      <c r="Q71" s="1"/>
      <c r="R71" s="1"/>
      <c r="S71" s="1"/>
      <c r="T71" s="1"/>
      <c r="U71" s="1"/>
    </row>
    <row r="72" spans="1:21" s="24" customFormat="1" x14ac:dyDescent="0.25">
      <c r="A72" s="109" t="s">
        <v>178</v>
      </c>
      <c r="B72" s="57" t="s">
        <v>952</v>
      </c>
      <c r="C72" s="102" t="s">
        <v>953</v>
      </c>
      <c r="D72" s="297">
        <v>2.7</v>
      </c>
      <c r="E72" s="244">
        <v>2.62</v>
      </c>
      <c r="F72" s="245">
        <v>3.0534351145038195E-2</v>
      </c>
      <c r="G72" s="104" t="s">
        <v>639</v>
      </c>
      <c r="H72" s="104">
        <v>250</v>
      </c>
      <c r="I72" s="104" t="s">
        <v>1774</v>
      </c>
      <c r="J72" s="104" t="s">
        <v>720</v>
      </c>
      <c r="K72" s="104">
        <v>22500</v>
      </c>
      <c r="L72" s="103">
        <v>1.8</v>
      </c>
      <c r="M72" s="104" t="s">
        <v>1771</v>
      </c>
      <c r="N72" s="247"/>
      <c r="O72" s="230" t="s">
        <v>635</v>
      </c>
      <c r="P72" s="1"/>
      <c r="Q72" s="1"/>
      <c r="R72" s="1"/>
      <c r="S72" s="1"/>
      <c r="T72" s="1"/>
      <c r="U72" s="1"/>
    </row>
    <row r="73" spans="1:21" s="27" customFormat="1" ht="15.75" x14ac:dyDescent="0.25">
      <c r="A73" s="308" t="s">
        <v>179</v>
      </c>
      <c r="B73" s="76" t="s">
        <v>581</v>
      </c>
      <c r="C73" s="81" t="s">
        <v>954</v>
      </c>
      <c r="D73" s="301"/>
      <c r="E73" s="81"/>
      <c r="F73" s="81"/>
      <c r="G73" s="81"/>
      <c r="H73" s="81"/>
      <c r="I73" s="81"/>
      <c r="J73" s="81"/>
      <c r="K73" s="81"/>
      <c r="L73" s="81"/>
      <c r="N73" s="249"/>
      <c r="O73" s="1"/>
      <c r="P73" s="11"/>
      <c r="Q73" s="11"/>
      <c r="R73" s="11"/>
      <c r="S73" s="11"/>
      <c r="T73" s="11"/>
      <c r="U73" s="11"/>
    </row>
    <row r="74" spans="1:21" s="23" customFormat="1" x14ac:dyDescent="0.25">
      <c r="A74" s="108" t="s">
        <v>180</v>
      </c>
      <c r="B74" s="55" t="s">
        <v>955</v>
      </c>
      <c r="C74" s="102" t="s">
        <v>956</v>
      </c>
      <c r="D74" s="297">
        <v>2.63</v>
      </c>
      <c r="E74" s="244">
        <v>2.63</v>
      </c>
      <c r="F74" s="245">
        <v>0</v>
      </c>
      <c r="G74" s="104" t="s">
        <v>639</v>
      </c>
      <c r="H74" s="104">
        <v>250</v>
      </c>
      <c r="I74" s="104" t="s">
        <v>1774</v>
      </c>
      <c r="J74" s="104" t="s">
        <v>720</v>
      </c>
      <c r="K74" s="104">
        <v>22500</v>
      </c>
      <c r="L74" s="103">
        <v>1.9</v>
      </c>
      <c r="M74" s="104" t="s">
        <v>1771</v>
      </c>
      <c r="N74" s="247"/>
      <c r="O74" s="230" t="s">
        <v>635</v>
      </c>
      <c r="P74" s="1"/>
      <c r="Q74" s="1"/>
      <c r="R74" s="1"/>
      <c r="S74" s="1"/>
      <c r="T74" s="1"/>
      <c r="U74" s="1"/>
    </row>
    <row r="75" spans="1:21" s="24" customFormat="1" x14ac:dyDescent="0.25">
      <c r="A75" s="109" t="s">
        <v>181</v>
      </c>
      <c r="B75" s="57" t="s">
        <v>957</v>
      </c>
      <c r="C75" s="102" t="s">
        <v>958</v>
      </c>
      <c r="D75" s="297">
        <v>2.63</v>
      </c>
      <c r="E75" s="244">
        <v>2.63</v>
      </c>
      <c r="F75" s="245">
        <v>0</v>
      </c>
      <c r="G75" s="104" t="s">
        <v>639</v>
      </c>
      <c r="H75" s="104">
        <v>250</v>
      </c>
      <c r="I75" s="104" t="s">
        <v>1774</v>
      </c>
      <c r="J75" s="104" t="s">
        <v>720</v>
      </c>
      <c r="K75" s="104">
        <v>22500</v>
      </c>
      <c r="L75" s="103">
        <v>1.9</v>
      </c>
      <c r="M75" s="104" t="s">
        <v>1771</v>
      </c>
      <c r="N75" s="247"/>
      <c r="O75" s="230" t="s">
        <v>635</v>
      </c>
      <c r="P75" s="1"/>
      <c r="Q75" s="1"/>
      <c r="R75" s="1"/>
      <c r="S75" s="1"/>
      <c r="T75" s="1"/>
      <c r="U75" s="1"/>
    </row>
    <row r="76" spans="1:21" s="24" customFormat="1" x14ac:dyDescent="0.25">
      <c r="A76" s="109" t="s">
        <v>182</v>
      </c>
      <c r="B76" s="57" t="s">
        <v>959</v>
      </c>
      <c r="C76" s="102" t="s">
        <v>960</v>
      </c>
      <c r="D76" s="297">
        <v>2.63</v>
      </c>
      <c r="E76" s="244">
        <v>2.63</v>
      </c>
      <c r="F76" s="245">
        <v>0</v>
      </c>
      <c r="G76" s="104" t="s">
        <v>639</v>
      </c>
      <c r="H76" s="104">
        <v>250</v>
      </c>
      <c r="I76" s="104" t="s">
        <v>1774</v>
      </c>
      <c r="J76" s="104" t="s">
        <v>720</v>
      </c>
      <c r="K76" s="104">
        <v>22500</v>
      </c>
      <c r="L76" s="103">
        <v>1.8</v>
      </c>
      <c r="M76" s="104" t="s">
        <v>1771</v>
      </c>
      <c r="N76" s="247"/>
      <c r="O76" s="230" t="s">
        <v>635</v>
      </c>
      <c r="P76" s="1"/>
      <c r="Q76" s="1"/>
      <c r="R76" s="1"/>
      <c r="S76" s="1"/>
      <c r="T76" s="1"/>
      <c r="U76" s="1"/>
    </row>
    <row r="77" spans="1:21" s="24" customFormat="1" x14ac:dyDescent="0.25">
      <c r="A77" s="109" t="s">
        <v>183</v>
      </c>
      <c r="B77" s="57" t="s">
        <v>961</v>
      </c>
      <c r="C77" s="102" t="s">
        <v>962</v>
      </c>
      <c r="D77" s="297">
        <v>2.63</v>
      </c>
      <c r="E77" s="244">
        <v>2.63</v>
      </c>
      <c r="F77" s="245">
        <v>0</v>
      </c>
      <c r="G77" s="104" t="s">
        <v>639</v>
      </c>
      <c r="H77" s="104">
        <v>250</v>
      </c>
      <c r="I77" s="104" t="s">
        <v>1774</v>
      </c>
      <c r="J77" s="104" t="s">
        <v>720</v>
      </c>
      <c r="K77" s="104">
        <v>22500</v>
      </c>
      <c r="L77" s="103">
        <v>1.8</v>
      </c>
      <c r="M77" s="104" t="s">
        <v>1771</v>
      </c>
      <c r="N77" s="247"/>
      <c r="O77" s="230" t="s">
        <v>635</v>
      </c>
      <c r="P77" s="1"/>
      <c r="Q77" s="1"/>
      <c r="R77" s="1"/>
      <c r="S77" s="1"/>
      <c r="T77" s="1"/>
      <c r="U77" s="1"/>
    </row>
    <row r="78" spans="1:21" s="27" customFormat="1" ht="15.75" x14ac:dyDescent="0.25">
      <c r="A78" s="308" t="s">
        <v>184</v>
      </c>
      <c r="B78" s="76" t="s">
        <v>581</v>
      </c>
      <c r="C78" s="81" t="s">
        <v>963</v>
      </c>
      <c r="D78" s="301"/>
      <c r="E78" s="81"/>
      <c r="F78" s="81"/>
      <c r="G78" s="81"/>
      <c r="H78" s="81"/>
      <c r="I78" s="81"/>
      <c r="J78" s="81"/>
      <c r="K78" s="81"/>
      <c r="L78" s="81"/>
      <c r="N78" s="249"/>
      <c r="O78" s="1"/>
      <c r="P78" s="11"/>
      <c r="Q78" s="11"/>
      <c r="R78" s="11"/>
      <c r="S78" s="11"/>
      <c r="T78" s="11"/>
      <c r="U78" s="11"/>
    </row>
    <row r="79" spans="1:21" s="23" customFormat="1" x14ac:dyDescent="0.25">
      <c r="A79" s="108" t="s">
        <v>185</v>
      </c>
      <c r="B79" s="55" t="s">
        <v>964</v>
      </c>
      <c r="C79" s="102" t="s">
        <v>965</v>
      </c>
      <c r="D79" s="297">
        <v>4.74</v>
      </c>
      <c r="E79" s="244">
        <v>4.5999999999999996</v>
      </c>
      <c r="F79" s="245">
        <v>3.0434782608695778E-2</v>
      </c>
      <c r="G79" s="104" t="s">
        <v>639</v>
      </c>
      <c r="H79" s="104">
        <v>25</v>
      </c>
      <c r="I79" s="104" t="s">
        <v>1776</v>
      </c>
      <c r="J79" s="104" t="s">
        <v>711</v>
      </c>
      <c r="K79" s="104">
        <v>12000</v>
      </c>
      <c r="L79" s="103">
        <v>0.8</v>
      </c>
      <c r="M79" s="104" t="s">
        <v>1771</v>
      </c>
      <c r="N79" s="247"/>
      <c r="O79" s="230" t="s">
        <v>635</v>
      </c>
      <c r="P79" s="1"/>
      <c r="Q79" s="1"/>
      <c r="R79" s="1"/>
      <c r="S79" s="1"/>
      <c r="T79" s="1"/>
      <c r="U79" s="1"/>
    </row>
    <row r="80" spans="1:21" s="24" customFormat="1" x14ac:dyDescent="0.25">
      <c r="A80" s="109" t="s">
        <v>186</v>
      </c>
      <c r="B80" s="57" t="s">
        <v>966</v>
      </c>
      <c r="C80" s="102" t="s">
        <v>967</v>
      </c>
      <c r="D80" s="297">
        <v>4.74</v>
      </c>
      <c r="E80" s="244">
        <v>4.5999999999999996</v>
      </c>
      <c r="F80" s="245">
        <v>3.0434782608695778E-2</v>
      </c>
      <c r="G80" s="104" t="s">
        <v>639</v>
      </c>
      <c r="H80" s="104">
        <v>25</v>
      </c>
      <c r="I80" s="104" t="s">
        <v>1776</v>
      </c>
      <c r="J80" s="104" t="s">
        <v>711</v>
      </c>
      <c r="K80" s="104">
        <v>12000</v>
      </c>
      <c r="L80" s="103">
        <v>0.76500000000000001</v>
      </c>
      <c r="M80" s="104" t="s">
        <v>1771</v>
      </c>
      <c r="N80" s="247"/>
      <c r="O80" s="230" t="s">
        <v>635</v>
      </c>
      <c r="P80" s="1"/>
      <c r="Q80" s="1"/>
      <c r="R80" s="1"/>
      <c r="S80" s="1"/>
      <c r="T80" s="1"/>
      <c r="U80" s="1"/>
    </row>
    <row r="81" spans="1:21" s="24" customFormat="1" x14ac:dyDescent="0.25">
      <c r="A81" s="109" t="s">
        <v>187</v>
      </c>
      <c r="B81" s="57" t="s">
        <v>968</v>
      </c>
      <c r="C81" s="102" t="s">
        <v>969</v>
      </c>
      <c r="D81" s="297">
        <v>4.74</v>
      </c>
      <c r="E81" s="244">
        <v>4.5999999999999996</v>
      </c>
      <c r="F81" s="245">
        <v>3.0434782608695778E-2</v>
      </c>
      <c r="G81" s="104" t="s">
        <v>639</v>
      </c>
      <c r="H81" s="104">
        <v>25</v>
      </c>
      <c r="I81" s="104" t="s">
        <v>1776</v>
      </c>
      <c r="J81" s="104" t="s">
        <v>711</v>
      </c>
      <c r="K81" s="104">
        <v>12000</v>
      </c>
      <c r="L81" s="103">
        <v>0.77</v>
      </c>
      <c r="M81" s="104" t="s">
        <v>1771</v>
      </c>
      <c r="N81" s="247"/>
      <c r="O81" s="230" t="s">
        <v>635</v>
      </c>
      <c r="P81" s="1"/>
      <c r="Q81" s="1"/>
      <c r="R81" s="1"/>
      <c r="S81" s="1"/>
      <c r="T81" s="1"/>
      <c r="U81" s="1"/>
    </row>
    <row r="82" spans="1:21" s="23" customFormat="1" x14ac:dyDescent="0.25">
      <c r="A82" s="108" t="s">
        <v>188</v>
      </c>
      <c r="B82" s="55" t="s">
        <v>970</v>
      </c>
      <c r="C82" s="102" t="s">
        <v>971</v>
      </c>
      <c r="D82" s="297">
        <v>4.74</v>
      </c>
      <c r="E82" s="244">
        <v>4.5999999999999996</v>
      </c>
      <c r="F82" s="245">
        <v>3.0434782608695778E-2</v>
      </c>
      <c r="G82" s="104" t="s">
        <v>639</v>
      </c>
      <c r="H82" s="104">
        <v>25</v>
      </c>
      <c r="I82" s="104" t="s">
        <v>1776</v>
      </c>
      <c r="J82" s="104" t="s">
        <v>711</v>
      </c>
      <c r="K82" s="104">
        <v>12000</v>
      </c>
      <c r="L82" s="103">
        <v>0.8</v>
      </c>
      <c r="M82" s="104" t="s">
        <v>1771</v>
      </c>
      <c r="N82" s="247"/>
      <c r="O82" s="230" t="s">
        <v>635</v>
      </c>
      <c r="P82" s="1"/>
      <c r="Q82" s="1"/>
      <c r="R82" s="1"/>
      <c r="S82" s="1"/>
      <c r="T82" s="1"/>
      <c r="U82" s="1"/>
    </row>
    <row r="83" spans="1:21" s="24" customFormat="1" x14ac:dyDescent="0.25">
      <c r="A83" s="109" t="s">
        <v>189</v>
      </c>
      <c r="B83" s="57" t="s">
        <v>972</v>
      </c>
      <c r="C83" s="102" t="s">
        <v>973</v>
      </c>
      <c r="D83" s="297">
        <v>4.74</v>
      </c>
      <c r="E83" s="244">
        <v>4.5999999999999996</v>
      </c>
      <c r="F83" s="245">
        <v>3.0434782608695778E-2</v>
      </c>
      <c r="G83" s="104" t="s">
        <v>639</v>
      </c>
      <c r="H83" s="104">
        <v>25</v>
      </c>
      <c r="I83" s="104" t="s">
        <v>1776</v>
      </c>
      <c r="J83" s="104" t="s">
        <v>711</v>
      </c>
      <c r="K83" s="104">
        <v>12000</v>
      </c>
      <c r="L83" s="103">
        <v>0.76500000000000001</v>
      </c>
      <c r="M83" s="104" t="s">
        <v>1771</v>
      </c>
      <c r="N83" s="247"/>
      <c r="O83" s="230" t="s">
        <v>635</v>
      </c>
      <c r="P83" s="1"/>
      <c r="Q83" s="1"/>
      <c r="R83" s="1"/>
      <c r="S83" s="1"/>
      <c r="T83" s="1"/>
      <c r="U83" s="1"/>
    </row>
    <row r="84" spans="1:21" s="24" customFormat="1" x14ac:dyDescent="0.25">
      <c r="A84" s="109" t="s">
        <v>190</v>
      </c>
      <c r="B84" s="57" t="s">
        <v>974</v>
      </c>
      <c r="C84" s="102" t="s">
        <v>975</v>
      </c>
      <c r="D84" s="297">
        <v>4.74</v>
      </c>
      <c r="E84" s="244">
        <v>4.5999999999999996</v>
      </c>
      <c r="F84" s="245">
        <v>3.0434782608695778E-2</v>
      </c>
      <c r="G84" s="104" t="s">
        <v>639</v>
      </c>
      <c r="H84" s="104">
        <v>25</v>
      </c>
      <c r="I84" s="104" t="s">
        <v>1776</v>
      </c>
      <c r="J84" s="104" t="s">
        <v>711</v>
      </c>
      <c r="K84" s="104">
        <v>12000</v>
      </c>
      <c r="L84" s="103">
        <v>0.76500000000000001</v>
      </c>
      <c r="M84" s="104" t="s">
        <v>1771</v>
      </c>
      <c r="N84" s="247"/>
      <c r="O84" s="230" t="s">
        <v>635</v>
      </c>
      <c r="P84" s="1"/>
      <c r="Q84" s="1"/>
      <c r="R84" s="1"/>
      <c r="S84" s="1"/>
      <c r="T84" s="1"/>
      <c r="U84" s="1"/>
    </row>
    <row r="85" spans="1:21" s="23" customFormat="1" x14ac:dyDescent="0.25">
      <c r="A85" s="108" t="s">
        <v>191</v>
      </c>
      <c r="B85" s="55" t="s">
        <v>976</v>
      </c>
      <c r="C85" s="102" t="s">
        <v>977</v>
      </c>
      <c r="D85" s="297">
        <v>4.74</v>
      </c>
      <c r="E85" s="244">
        <v>4.5999999999999996</v>
      </c>
      <c r="F85" s="245">
        <v>3.0434782608695778E-2</v>
      </c>
      <c r="G85" s="104" t="s">
        <v>639</v>
      </c>
      <c r="H85" s="104">
        <v>25</v>
      </c>
      <c r="I85" s="104" t="s">
        <v>1776</v>
      </c>
      <c r="J85" s="104" t="s">
        <v>711</v>
      </c>
      <c r="K85" s="104">
        <v>12000</v>
      </c>
      <c r="L85" s="103">
        <v>0.8</v>
      </c>
      <c r="M85" s="104" t="s">
        <v>1771</v>
      </c>
      <c r="N85" s="247"/>
      <c r="O85" s="230" t="s">
        <v>635</v>
      </c>
      <c r="P85" s="1"/>
      <c r="Q85" s="1"/>
      <c r="R85" s="1"/>
      <c r="S85" s="1"/>
      <c r="T85" s="1"/>
      <c r="U85" s="1"/>
    </row>
    <row r="86" spans="1:21" s="24" customFormat="1" x14ac:dyDescent="0.25">
      <c r="A86" s="109" t="s">
        <v>192</v>
      </c>
      <c r="B86" s="57" t="s">
        <v>978</v>
      </c>
      <c r="C86" s="102" t="s">
        <v>979</v>
      </c>
      <c r="D86" s="297">
        <v>4.74</v>
      </c>
      <c r="E86" s="244">
        <v>4.5999999999999996</v>
      </c>
      <c r="F86" s="245">
        <v>3.0434782608695778E-2</v>
      </c>
      <c r="G86" s="104" t="s">
        <v>639</v>
      </c>
      <c r="H86" s="104">
        <v>25</v>
      </c>
      <c r="I86" s="104" t="s">
        <v>1776</v>
      </c>
      <c r="J86" s="104" t="s">
        <v>711</v>
      </c>
      <c r="K86" s="104">
        <v>12000</v>
      </c>
      <c r="L86" s="103">
        <v>0.75</v>
      </c>
      <c r="M86" s="104" t="s">
        <v>1771</v>
      </c>
      <c r="N86" s="247"/>
      <c r="O86" s="230" t="s">
        <v>635</v>
      </c>
      <c r="P86" s="1"/>
      <c r="Q86" s="1"/>
      <c r="R86" s="1"/>
      <c r="S86" s="1"/>
      <c r="T86" s="1"/>
      <c r="U86" s="1"/>
    </row>
    <row r="87" spans="1:21" s="24" customFormat="1" x14ac:dyDescent="0.25">
      <c r="A87" s="109" t="s">
        <v>193</v>
      </c>
      <c r="B87" s="57" t="s">
        <v>980</v>
      </c>
      <c r="C87" s="102" t="s">
        <v>981</v>
      </c>
      <c r="D87" s="297">
        <v>4.74</v>
      </c>
      <c r="E87" s="244">
        <v>4.5999999999999996</v>
      </c>
      <c r="F87" s="245">
        <v>3.0434782608695778E-2</v>
      </c>
      <c r="G87" s="104" t="s">
        <v>639</v>
      </c>
      <c r="H87" s="104">
        <v>25</v>
      </c>
      <c r="I87" s="104" t="s">
        <v>1776</v>
      </c>
      <c r="J87" s="104" t="s">
        <v>711</v>
      </c>
      <c r="K87" s="104">
        <v>12000</v>
      </c>
      <c r="L87" s="103">
        <v>0.75</v>
      </c>
      <c r="M87" s="104" t="s">
        <v>1771</v>
      </c>
      <c r="N87" s="247"/>
      <c r="O87" s="230" t="s">
        <v>635</v>
      </c>
      <c r="P87" s="1"/>
      <c r="Q87" s="1"/>
      <c r="R87" s="1"/>
      <c r="S87" s="1"/>
      <c r="T87" s="1"/>
      <c r="U87" s="1"/>
    </row>
    <row r="88" spans="1:21" s="23" customFormat="1" x14ac:dyDescent="0.25">
      <c r="A88" s="108" t="s">
        <v>194</v>
      </c>
      <c r="B88" s="55" t="s">
        <v>982</v>
      </c>
      <c r="C88" s="102" t="s">
        <v>983</v>
      </c>
      <c r="D88" s="297">
        <v>4.74</v>
      </c>
      <c r="E88" s="244">
        <v>4.5999999999999996</v>
      </c>
      <c r="F88" s="245">
        <v>3.0434782608695778E-2</v>
      </c>
      <c r="G88" s="104" t="s">
        <v>639</v>
      </c>
      <c r="H88" s="104">
        <v>25</v>
      </c>
      <c r="I88" s="104" t="s">
        <v>1776</v>
      </c>
      <c r="J88" s="104" t="s">
        <v>711</v>
      </c>
      <c r="K88" s="104">
        <v>12000</v>
      </c>
      <c r="L88" s="103">
        <v>0.76</v>
      </c>
      <c r="M88" s="104" t="s">
        <v>1771</v>
      </c>
      <c r="N88" s="247"/>
      <c r="O88" s="230" t="s">
        <v>635</v>
      </c>
      <c r="P88" s="1"/>
      <c r="Q88" s="1"/>
      <c r="R88" s="1"/>
      <c r="S88" s="1"/>
      <c r="T88" s="1"/>
      <c r="U88" s="1"/>
    </row>
    <row r="89" spans="1:21" s="24" customFormat="1" x14ac:dyDescent="0.25">
      <c r="A89" s="109" t="s">
        <v>195</v>
      </c>
      <c r="B89" s="57" t="s">
        <v>984</v>
      </c>
      <c r="C89" s="102" t="s">
        <v>985</v>
      </c>
      <c r="D89" s="297">
        <v>4.74</v>
      </c>
      <c r="E89" s="244">
        <v>4.5999999999999996</v>
      </c>
      <c r="F89" s="245">
        <v>3.0434782608695778E-2</v>
      </c>
      <c r="G89" s="104" t="s">
        <v>639</v>
      </c>
      <c r="H89" s="104">
        <v>25</v>
      </c>
      <c r="I89" s="104" t="s">
        <v>1776</v>
      </c>
      <c r="J89" s="104" t="s">
        <v>711</v>
      </c>
      <c r="K89" s="104">
        <v>12000</v>
      </c>
      <c r="L89" s="103">
        <v>0.8</v>
      </c>
      <c r="M89" s="104" t="s">
        <v>1771</v>
      </c>
      <c r="N89" s="247"/>
      <c r="O89" s="230" t="s">
        <v>635</v>
      </c>
      <c r="P89" s="1"/>
      <c r="Q89" s="1"/>
      <c r="R89" s="1"/>
      <c r="S89" s="1"/>
      <c r="T89" s="1"/>
      <c r="U89" s="1"/>
    </row>
    <row r="90" spans="1:21" s="24" customFormat="1" x14ac:dyDescent="0.25">
      <c r="A90" s="109" t="s">
        <v>196</v>
      </c>
      <c r="B90" s="57" t="s">
        <v>986</v>
      </c>
      <c r="C90" s="102" t="s">
        <v>987</v>
      </c>
      <c r="D90" s="297">
        <v>4.74</v>
      </c>
      <c r="E90" s="244">
        <v>4.5999999999999996</v>
      </c>
      <c r="F90" s="245">
        <v>3.0434782608695778E-2</v>
      </c>
      <c r="G90" s="104" t="s">
        <v>639</v>
      </c>
      <c r="H90" s="104">
        <v>25</v>
      </c>
      <c r="I90" s="104" t="s">
        <v>1776</v>
      </c>
      <c r="J90" s="104" t="s">
        <v>711</v>
      </c>
      <c r="K90" s="104">
        <v>12000</v>
      </c>
      <c r="L90" s="103">
        <v>0.77</v>
      </c>
      <c r="M90" s="104" t="s">
        <v>1771</v>
      </c>
      <c r="N90" s="247"/>
      <c r="O90" s="230" t="s">
        <v>635</v>
      </c>
      <c r="P90" s="1"/>
      <c r="Q90" s="1"/>
      <c r="R90" s="1"/>
      <c r="S90" s="1"/>
      <c r="T90" s="1"/>
      <c r="U90" s="1"/>
    </row>
    <row r="91" spans="1:21" s="21" customFormat="1" ht="18.75" x14ac:dyDescent="0.3">
      <c r="A91" s="306" t="s">
        <v>197</v>
      </c>
      <c r="B91" s="307" t="s">
        <v>579</v>
      </c>
      <c r="C91" s="129" t="s">
        <v>988</v>
      </c>
      <c r="D91" s="311"/>
      <c r="E91" s="312"/>
      <c r="F91" s="312"/>
      <c r="G91" s="312"/>
      <c r="H91" s="312"/>
      <c r="I91" s="312"/>
      <c r="J91" s="312"/>
      <c r="K91" s="312"/>
      <c r="L91" s="312"/>
      <c r="M91" s="312"/>
      <c r="N91" s="248"/>
      <c r="O91" s="1"/>
      <c r="P91" s="35"/>
      <c r="Q91" s="35"/>
      <c r="R91" s="35"/>
      <c r="S91" s="35"/>
      <c r="T91" s="35"/>
      <c r="U91" s="35"/>
    </row>
    <row r="92" spans="1:21" s="27" customFormat="1" ht="15.75" x14ac:dyDescent="0.25">
      <c r="A92" s="308" t="s">
        <v>198</v>
      </c>
      <c r="B92" s="76" t="s">
        <v>581</v>
      </c>
      <c r="C92" s="303" t="s">
        <v>989</v>
      </c>
      <c r="D92" s="301"/>
      <c r="E92" s="81"/>
      <c r="F92" s="81"/>
      <c r="G92" s="81"/>
      <c r="H92" s="81"/>
      <c r="I92" s="81"/>
      <c r="J92" s="81"/>
      <c r="K92" s="81"/>
      <c r="L92" s="81"/>
      <c r="N92" s="249"/>
      <c r="O92" s="1"/>
      <c r="P92" s="11"/>
      <c r="Q92" s="11"/>
      <c r="R92" s="11"/>
      <c r="S92" s="11"/>
      <c r="T92" s="11"/>
      <c r="U92" s="11"/>
    </row>
    <row r="93" spans="1:21" s="23" customFormat="1" x14ac:dyDescent="0.25">
      <c r="A93" s="108" t="s">
        <v>1816</v>
      </c>
      <c r="B93" s="55" t="s">
        <v>990</v>
      </c>
      <c r="C93" s="102" t="s">
        <v>991</v>
      </c>
      <c r="D93" s="297">
        <v>14.24</v>
      </c>
      <c r="E93" s="244">
        <v>13.82</v>
      </c>
      <c r="F93" s="245">
        <v>3.0390738060781471E-2</v>
      </c>
      <c r="G93" s="104" t="s">
        <v>639</v>
      </c>
      <c r="H93" s="104">
        <v>25</v>
      </c>
      <c r="I93" s="104" t="s">
        <v>1776</v>
      </c>
      <c r="J93" s="104" t="s">
        <v>720</v>
      </c>
      <c r="K93" s="104">
        <v>15000</v>
      </c>
      <c r="L93" s="103">
        <v>2.5</v>
      </c>
      <c r="M93" s="104" t="s">
        <v>1771</v>
      </c>
      <c r="N93" s="247"/>
      <c r="O93" s="230" t="s">
        <v>635</v>
      </c>
      <c r="P93" s="1"/>
      <c r="Q93" s="1"/>
      <c r="R93" s="1"/>
      <c r="S93" s="1"/>
      <c r="T93" s="1"/>
      <c r="U93" s="1"/>
    </row>
    <row r="94" spans="1:21" s="24" customFormat="1" x14ac:dyDescent="0.25">
      <c r="A94" s="109" t="s">
        <v>1817</v>
      </c>
      <c r="B94" s="57" t="s">
        <v>992</v>
      </c>
      <c r="C94" s="102" t="s">
        <v>993</v>
      </c>
      <c r="D94" s="297">
        <v>14.24</v>
      </c>
      <c r="E94" s="244">
        <v>13.82</v>
      </c>
      <c r="F94" s="245">
        <v>3.0390738060781471E-2</v>
      </c>
      <c r="G94" s="104" t="s">
        <v>639</v>
      </c>
      <c r="H94" s="104">
        <v>25</v>
      </c>
      <c r="I94" s="104" t="s">
        <v>1776</v>
      </c>
      <c r="J94" s="104" t="s">
        <v>720</v>
      </c>
      <c r="K94" s="104">
        <v>15000</v>
      </c>
      <c r="L94" s="103">
        <v>2.5</v>
      </c>
      <c r="M94" s="104" t="s">
        <v>1771</v>
      </c>
      <c r="N94" s="247"/>
      <c r="O94" s="230" t="s">
        <v>635</v>
      </c>
      <c r="P94" s="1"/>
      <c r="Q94" s="1"/>
      <c r="R94" s="1"/>
      <c r="S94" s="1"/>
      <c r="T94" s="1"/>
      <c r="U94" s="1"/>
    </row>
    <row r="95" spans="1:21" s="24" customFormat="1" x14ac:dyDescent="0.25">
      <c r="A95" s="109" t="s">
        <v>1818</v>
      </c>
      <c r="B95" s="57" t="s">
        <v>994</v>
      </c>
      <c r="C95" s="102" t="s">
        <v>995</v>
      </c>
      <c r="D95" s="297">
        <v>14.24</v>
      </c>
      <c r="E95" s="244">
        <v>13.82</v>
      </c>
      <c r="F95" s="245">
        <v>3.0390738060781471E-2</v>
      </c>
      <c r="G95" s="104" t="s">
        <v>639</v>
      </c>
      <c r="H95" s="104">
        <v>25</v>
      </c>
      <c r="I95" s="104" t="s">
        <v>1776</v>
      </c>
      <c r="J95" s="104" t="s">
        <v>720</v>
      </c>
      <c r="K95" s="104">
        <v>15000</v>
      </c>
      <c r="L95" s="103">
        <v>2.5</v>
      </c>
      <c r="M95" s="104" t="s">
        <v>1771</v>
      </c>
      <c r="N95" s="247"/>
      <c r="O95" s="230" t="s">
        <v>635</v>
      </c>
      <c r="P95" s="1"/>
      <c r="Q95" s="1"/>
      <c r="R95" s="1"/>
      <c r="S95" s="1"/>
      <c r="T95" s="1"/>
      <c r="U95" s="1"/>
    </row>
    <row r="96" spans="1:21" s="21" customFormat="1" ht="18.75" x14ac:dyDescent="0.3">
      <c r="A96" s="306" t="s">
        <v>199</v>
      </c>
      <c r="B96" s="307" t="s">
        <v>579</v>
      </c>
      <c r="C96" s="129" t="s">
        <v>996</v>
      </c>
      <c r="D96" s="311"/>
      <c r="E96" s="312"/>
      <c r="F96" s="312"/>
      <c r="G96" s="312"/>
      <c r="H96" s="312"/>
      <c r="I96" s="312"/>
      <c r="J96" s="312"/>
      <c r="K96" s="312"/>
      <c r="L96" s="312"/>
      <c r="M96" s="312"/>
      <c r="N96" s="248"/>
      <c r="O96" s="1"/>
      <c r="P96" s="35"/>
      <c r="Q96" s="35"/>
      <c r="R96" s="35"/>
      <c r="S96" s="35"/>
      <c r="T96" s="35"/>
      <c r="U96" s="35"/>
    </row>
    <row r="97" spans="1:21" s="27" customFormat="1" ht="15.75" customHeight="1" x14ac:dyDescent="0.25">
      <c r="A97" s="308" t="s">
        <v>200</v>
      </c>
      <c r="B97" s="76" t="s">
        <v>581</v>
      </c>
      <c r="C97" s="303" t="s">
        <v>997</v>
      </c>
      <c r="D97" s="301"/>
      <c r="E97" s="81"/>
      <c r="F97" s="81"/>
      <c r="G97" s="81"/>
      <c r="H97" s="81"/>
      <c r="I97" s="81"/>
      <c r="J97" s="81"/>
      <c r="K97" s="81"/>
      <c r="L97" s="81"/>
      <c r="N97" s="249"/>
      <c r="O97" s="1"/>
      <c r="P97" s="11"/>
      <c r="Q97" s="11"/>
      <c r="R97" s="11"/>
      <c r="S97" s="11"/>
      <c r="T97" s="11"/>
      <c r="U97" s="11"/>
    </row>
    <row r="98" spans="1:21" s="23" customFormat="1" x14ac:dyDescent="0.25">
      <c r="A98" s="108" t="s">
        <v>201</v>
      </c>
      <c r="B98" s="55" t="s">
        <v>998</v>
      </c>
      <c r="C98" s="102" t="s">
        <v>999</v>
      </c>
      <c r="D98" s="297">
        <v>3.9</v>
      </c>
      <c r="E98" s="244">
        <v>3.78</v>
      </c>
      <c r="F98" s="245">
        <v>3.1746031746031779E-2</v>
      </c>
      <c r="G98" s="104" t="s">
        <v>639</v>
      </c>
      <c r="H98" s="104">
        <v>50</v>
      </c>
      <c r="I98" s="104" t="s">
        <v>1776</v>
      </c>
      <c r="J98" s="104" t="s">
        <v>720</v>
      </c>
      <c r="K98" s="104">
        <v>30000</v>
      </c>
      <c r="L98" s="103">
        <v>1.2</v>
      </c>
      <c r="M98" s="104" t="s">
        <v>1771</v>
      </c>
      <c r="N98" s="247"/>
      <c r="O98" s="230" t="s">
        <v>635</v>
      </c>
      <c r="P98" s="1"/>
      <c r="Q98" s="1"/>
      <c r="R98" s="1"/>
      <c r="S98" s="1"/>
      <c r="T98" s="1"/>
      <c r="U98" s="1"/>
    </row>
    <row r="99" spans="1:21" s="27" customFormat="1" ht="15.75" x14ac:dyDescent="0.25">
      <c r="A99" s="308" t="s">
        <v>202</v>
      </c>
      <c r="B99" s="76" t="s">
        <v>581</v>
      </c>
      <c r="C99" s="303" t="s">
        <v>1000</v>
      </c>
      <c r="D99" s="301"/>
      <c r="E99" s="81"/>
      <c r="F99" s="81"/>
      <c r="G99" s="81"/>
      <c r="H99" s="81"/>
      <c r="I99" s="81"/>
      <c r="J99" s="81"/>
      <c r="K99" s="81"/>
      <c r="L99" s="81"/>
      <c r="N99" s="249"/>
      <c r="O99" s="1"/>
      <c r="P99" s="11"/>
      <c r="Q99" s="11"/>
      <c r="R99" s="11"/>
      <c r="S99" s="11"/>
      <c r="T99" s="11"/>
      <c r="U99" s="11"/>
    </row>
    <row r="100" spans="1:21" s="23" customFormat="1" ht="15" customHeight="1" x14ac:dyDescent="0.25">
      <c r="A100" s="108" t="s">
        <v>203</v>
      </c>
      <c r="B100" s="55" t="s">
        <v>1001</v>
      </c>
      <c r="C100" s="102" t="s">
        <v>1002</v>
      </c>
      <c r="D100" s="297">
        <v>7.67</v>
      </c>
      <c r="E100" s="244">
        <v>7.45</v>
      </c>
      <c r="F100" s="245">
        <v>2.9530201342281844E-2</v>
      </c>
      <c r="G100" s="104" t="s">
        <v>639</v>
      </c>
      <c r="H100" s="104">
        <v>50</v>
      </c>
      <c r="I100" s="104" t="s">
        <v>1776</v>
      </c>
      <c r="J100" s="104" t="s">
        <v>769</v>
      </c>
      <c r="K100" s="104">
        <v>5000</v>
      </c>
      <c r="L100" s="103">
        <v>1.2</v>
      </c>
      <c r="M100" s="104" t="s">
        <v>1771</v>
      </c>
      <c r="N100" s="247"/>
      <c r="O100" s="230" t="s">
        <v>635</v>
      </c>
      <c r="P100" s="1"/>
      <c r="Q100" s="1"/>
      <c r="R100" s="1"/>
      <c r="S100" s="1"/>
      <c r="T100" s="1"/>
      <c r="U100" s="1"/>
    </row>
    <row r="101" spans="1:21" s="27" customFormat="1" ht="15.75" x14ac:dyDescent="0.25">
      <c r="A101" s="308" t="s">
        <v>204</v>
      </c>
      <c r="B101" s="76" t="s">
        <v>581</v>
      </c>
      <c r="C101" s="303" t="s">
        <v>2523</v>
      </c>
      <c r="D101" s="301"/>
      <c r="E101" s="81"/>
      <c r="F101" s="81"/>
      <c r="G101" s="81"/>
      <c r="H101" s="81"/>
      <c r="I101" s="81"/>
      <c r="J101" s="81"/>
      <c r="K101" s="81"/>
      <c r="L101" s="81"/>
      <c r="N101" s="249"/>
      <c r="O101" s="1"/>
      <c r="P101" s="11"/>
      <c r="Q101" s="11"/>
      <c r="R101" s="11"/>
      <c r="S101" s="11"/>
      <c r="T101" s="11"/>
      <c r="U101" s="11"/>
    </row>
    <row r="102" spans="1:21" s="23" customFormat="1" ht="15" customHeight="1" x14ac:dyDescent="0.25">
      <c r="A102" s="108" t="s">
        <v>205</v>
      </c>
      <c r="B102" s="55" t="s">
        <v>1003</v>
      </c>
      <c r="C102" s="102" t="s">
        <v>2524</v>
      </c>
      <c r="D102" s="297">
        <v>2.67</v>
      </c>
      <c r="E102" s="244">
        <v>2.59</v>
      </c>
      <c r="F102" s="245">
        <v>3.0888030888030917E-2</v>
      </c>
      <c r="G102" s="104" t="s">
        <v>639</v>
      </c>
      <c r="H102" s="104">
        <v>25</v>
      </c>
      <c r="I102" s="104" t="s">
        <v>1776</v>
      </c>
      <c r="J102" s="104" t="s">
        <v>720</v>
      </c>
      <c r="K102" s="104">
        <v>25000</v>
      </c>
      <c r="L102" s="103">
        <v>0.4</v>
      </c>
      <c r="M102" s="104" t="s">
        <v>1771</v>
      </c>
      <c r="N102" s="247"/>
      <c r="O102" s="230" t="s">
        <v>635</v>
      </c>
      <c r="P102" s="1"/>
      <c r="Q102" s="1"/>
      <c r="R102" s="1"/>
      <c r="S102" s="1"/>
      <c r="T102" s="1"/>
      <c r="U102" s="1"/>
    </row>
    <row r="103" spans="1:21" ht="15" customHeight="1" x14ac:dyDescent="0.25">
      <c r="A103" s="134" t="s">
        <v>254</v>
      </c>
      <c r="B103" s="76" t="s">
        <v>581</v>
      </c>
      <c r="C103" s="81" t="s">
        <v>1067</v>
      </c>
      <c r="D103" s="316"/>
      <c r="E103" s="135"/>
      <c r="F103" s="135"/>
      <c r="G103" s="135"/>
      <c r="H103" s="135"/>
      <c r="I103" s="135"/>
      <c r="J103" s="135"/>
      <c r="K103" s="135"/>
      <c r="L103" s="135"/>
      <c r="M103" s="164"/>
      <c r="N103" s="251"/>
      <c r="O103" s="1"/>
      <c r="P103" s="1"/>
    </row>
    <row r="104" spans="1:21" ht="15" customHeight="1" x14ac:dyDescent="0.25">
      <c r="A104" s="315" t="s">
        <v>255</v>
      </c>
      <c r="B104" s="105" t="s">
        <v>1068</v>
      </c>
      <c r="C104" s="102" t="s">
        <v>1069</v>
      </c>
      <c r="D104" s="297">
        <v>0.41</v>
      </c>
      <c r="E104" s="244">
        <v>0.41</v>
      </c>
      <c r="F104" s="245">
        <v>0</v>
      </c>
      <c r="G104" s="104" t="s">
        <v>639</v>
      </c>
      <c r="H104" s="104">
        <v>50</v>
      </c>
      <c r="I104" s="104" t="s">
        <v>1776</v>
      </c>
      <c r="J104" s="104">
        <v>250</v>
      </c>
      <c r="K104" s="104">
        <v>15000</v>
      </c>
      <c r="L104" s="103">
        <v>2.2999999999999998</v>
      </c>
      <c r="M104" s="104" t="s">
        <v>1771</v>
      </c>
      <c r="N104" s="247"/>
      <c r="O104" s="230" t="s">
        <v>635</v>
      </c>
      <c r="P104" s="1"/>
    </row>
    <row r="105" spans="1:21" ht="15" customHeight="1" x14ac:dyDescent="0.25">
      <c r="A105" s="315" t="s">
        <v>256</v>
      </c>
      <c r="B105" s="105" t="s">
        <v>1070</v>
      </c>
      <c r="C105" s="102" t="s">
        <v>1071</v>
      </c>
      <c r="D105" s="297">
        <v>0.41</v>
      </c>
      <c r="E105" s="244">
        <v>0.41</v>
      </c>
      <c r="F105" s="245">
        <v>0</v>
      </c>
      <c r="G105" s="104" t="s">
        <v>639</v>
      </c>
      <c r="H105" s="104">
        <v>50</v>
      </c>
      <c r="I105" s="104" t="s">
        <v>1776</v>
      </c>
      <c r="J105" s="104">
        <v>250</v>
      </c>
      <c r="K105" s="104">
        <v>15000</v>
      </c>
      <c r="L105" s="103">
        <v>2.6</v>
      </c>
      <c r="M105" s="104" t="s">
        <v>1771</v>
      </c>
      <c r="N105" s="247"/>
      <c r="O105" s="230" t="s">
        <v>635</v>
      </c>
      <c r="P105" s="1"/>
    </row>
    <row r="106" spans="1:21" ht="15" customHeight="1" x14ac:dyDescent="0.25">
      <c r="A106" s="315" t="s">
        <v>257</v>
      </c>
      <c r="B106" s="105" t="s">
        <v>1072</v>
      </c>
      <c r="C106" s="102" t="s">
        <v>1073</v>
      </c>
      <c r="D106" s="297">
        <v>0.41</v>
      </c>
      <c r="E106" s="244">
        <v>0.41</v>
      </c>
      <c r="F106" s="245">
        <v>0</v>
      </c>
      <c r="G106" s="104" t="s">
        <v>639</v>
      </c>
      <c r="H106" s="104">
        <v>50</v>
      </c>
      <c r="I106" s="104" t="s">
        <v>1776</v>
      </c>
      <c r="J106" s="104" t="s">
        <v>760</v>
      </c>
      <c r="K106" s="104">
        <v>13000</v>
      </c>
      <c r="L106" s="103">
        <v>1.4</v>
      </c>
      <c r="M106" s="104" t="s">
        <v>1771</v>
      </c>
      <c r="N106" s="247"/>
      <c r="O106" s="230" t="s">
        <v>635</v>
      </c>
      <c r="P106" s="1"/>
    </row>
    <row r="107" spans="1:21" ht="15" customHeight="1" x14ac:dyDescent="0.25">
      <c r="A107" s="315" t="s">
        <v>258</v>
      </c>
      <c r="B107" s="105" t="s">
        <v>1074</v>
      </c>
      <c r="C107" s="102" t="s">
        <v>1075</v>
      </c>
      <c r="D107" s="297">
        <v>0.41</v>
      </c>
      <c r="E107" s="244">
        <v>0.41</v>
      </c>
      <c r="F107" s="245">
        <v>0</v>
      </c>
      <c r="G107" s="104" t="s">
        <v>639</v>
      </c>
      <c r="H107" s="104">
        <v>50</v>
      </c>
      <c r="I107" s="104" t="s">
        <v>1776</v>
      </c>
      <c r="J107" s="104" t="s">
        <v>760</v>
      </c>
      <c r="K107" s="104">
        <v>18200</v>
      </c>
      <c r="L107" s="103">
        <v>2.2000000000000002</v>
      </c>
      <c r="M107" s="104" t="s">
        <v>1771</v>
      </c>
      <c r="N107" s="247"/>
      <c r="O107" s="230" t="s">
        <v>635</v>
      </c>
      <c r="P107" s="1"/>
    </row>
    <row r="108" spans="1:21" ht="15" customHeight="1" x14ac:dyDescent="0.25">
      <c r="A108" s="134" t="s">
        <v>253</v>
      </c>
      <c r="B108" s="76" t="s">
        <v>581</v>
      </c>
      <c r="C108" s="81" t="s">
        <v>1066</v>
      </c>
      <c r="D108" s="316"/>
      <c r="E108" s="135"/>
      <c r="F108" s="135"/>
      <c r="G108" s="135"/>
      <c r="H108" s="135"/>
      <c r="I108" s="135"/>
      <c r="J108" s="135"/>
      <c r="K108" s="135"/>
      <c r="L108" s="135"/>
      <c r="M108" s="164"/>
      <c r="N108" s="251"/>
      <c r="O108" s="1"/>
      <c r="P108" s="1"/>
    </row>
    <row r="109" spans="1:21" ht="15" customHeight="1" x14ac:dyDescent="0.25">
      <c r="A109" s="315" t="s">
        <v>259</v>
      </c>
      <c r="B109" s="105" t="s">
        <v>1076</v>
      </c>
      <c r="C109" s="102" t="s">
        <v>1077</v>
      </c>
      <c r="D109" s="297">
        <v>52.27</v>
      </c>
      <c r="E109" s="244">
        <v>50.75</v>
      </c>
      <c r="F109" s="245">
        <v>2.9950738916256218E-2</v>
      </c>
      <c r="G109" s="104" t="s">
        <v>639</v>
      </c>
      <c r="H109" s="104">
        <v>1</v>
      </c>
      <c r="I109" s="104" t="s">
        <v>1776</v>
      </c>
      <c r="J109" s="104">
        <v>45</v>
      </c>
      <c r="K109" s="104">
        <v>45</v>
      </c>
      <c r="L109" s="103">
        <v>153</v>
      </c>
      <c r="M109" s="104" t="s">
        <v>1771</v>
      </c>
      <c r="N109" s="247"/>
      <c r="O109" s="230" t="s">
        <v>635</v>
      </c>
      <c r="P109" s="1"/>
    </row>
    <row r="110" spans="1:21" s="21" customFormat="1" ht="18.75" x14ac:dyDescent="0.3">
      <c r="A110" s="306" t="s">
        <v>206</v>
      </c>
      <c r="B110" s="307" t="s">
        <v>579</v>
      </c>
      <c r="C110" s="129" t="s">
        <v>1004</v>
      </c>
      <c r="D110" s="311"/>
      <c r="E110" s="312"/>
      <c r="F110" s="312"/>
      <c r="G110" s="312"/>
      <c r="H110" s="312"/>
      <c r="I110" s="312"/>
      <c r="J110" s="312"/>
      <c r="K110" s="312"/>
      <c r="L110" s="312"/>
      <c r="M110" s="312"/>
      <c r="N110" s="248"/>
      <c r="O110" s="1"/>
      <c r="P110" s="35"/>
      <c r="Q110" s="35"/>
      <c r="R110" s="35"/>
      <c r="S110" s="35"/>
      <c r="T110" s="35"/>
      <c r="U110" s="35"/>
    </row>
    <row r="111" spans="1:21" s="27" customFormat="1" ht="15.75" x14ac:dyDescent="0.25">
      <c r="A111" s="308" t="s">
        <v>207</v>
      </c>
      <c r="B111" s="76" t="s">
        <v>581</v>
      </c>
      <c r="C111" s="303" t="s">
        <v>1005</v>
      </c>
      <c r="D111" s="301"/>
      <c r="E111" s="81"/>
      <c r="F111" s="81"/>
      <c r="G111" s="81"/>
      <c r="H111" s="81"/>
      <c r="I111" s="81"/>
      <c r="J111" s="81"/>
      <c r="K111" s="81"/>
      <c r="L111" s="81"/>
      <c r="N111" s="249"/>
      <c r="O111" s="1"/>
      <c r="P111" s="11"/>
      <c r="Q111" s="11"/>
      <c r="R111" s="11"/>
      <c r="S111" s="11"/>
      <c r="T111" s="11"/>
      <c r="U111" s="11"/>
    </row>
    <row r="112" spans="1:21" s="23" customFormat="1" x14ac:dyDescent="0.25">
      <c r="A112" s="108" t="s">
        <v>1717</v>
      </c>
      <c r="B112" s="55" t="s">
        <v>1006</v>
      </c>
      <c r="C112" s="102" t="s">
        <v>1007</v>
      </c>
      <c r="D112" s="297">
        <v>9.36</v>
      </c>
      <c r="E112" s="244">
        <v>8.91</v>
      </c>
      <c r="F112" s="245">
        <v>5.0505050505050428E-2</v>
      </c>
      <c r="G112" s="104" t="s">
        <v>639</v>
      </c>
      <c r="H112" s="104">
        <v>50</v>
      </c>
      <c r="I112" s="104" t="s">
        <v>1776</v>
      </c>
      <c r="J112" s="104">
        <v>50</v>
      </c>
      <c r="K112" s="104">
        <v>6000</v>
      </c>
      <c r="L112" s="103">
        <v>0.8</v>
      </c>
      <c r="M112" s="104" t="s">
        <v>1771</v>
      </c>
      <c r="N112" s="247"/>
      <c r="O112" s="230" t="s">
        <v>635</v>
      </c>
      <c r="P112" s="1"/>
      <c r="Q112" s="1"/>
      <c r="R112" s="1"/>
      <c r="S112" s="1"/>
      <c r="T112" s="1"/>
      <c r="U112" s="1"/>
    </row>
    <row r="113" spans="1:21" s="24" customFormat="1" x14ac:dyDescent="0.25">
      <c r="A113" s="109" t="s">
        <v>208</v>
      </c>
      <c r="B113" s="57" t="s">
        <v>1008</v>
      </c>
      <c r="C113" s="102" t="s">
        <v>1009</v>
      </c>
      <c r="D113" s="297">
        <v>9.36</v>
      </c>
      <c r="E113" s="244">
        <v>8.91</v>
      </c>
      <c r="F113" s="245">
        <v>5.0505050505050428E-2</v>
      </c>
      <c r="G113" s="104" t="s">
        <v>639</v>
      </c>
      <c r="H113" s="104">
        <v>50</v>
      </c>
      <c r="I113" s="104" t="s">
        <v>1776</v>
      </c>
      <c r="J113" s="104" t="s">
        <v>769</v>
      </c>
      <c r="K113" s="104">
        <v>6000</v>
      </c>
      <c r="L113" s="103">
        <v>1</v>
      </c>
      <c r="M113" s="104" t="s">
        <v>1771</v>
      </c>
      <c r="N113" s="247"/>
      <c r="O113" s="230" t="s">
        <v>635</v>
      </c>
      <c r="P113" s="1"/>
      <c r="Q113" s="1"/>
      <c r="R113" s="1"/>
      <c r="S113" s="1"/>
      <c r="T113" s="1"/>
      <c r="U113" s="1"/>
    </row>
    <row r="114" spans="1:21" s="24" customFormat="1" ht="15" customHeight="1" x14ac:dyDescent="0.25">
      <c r="A114" s="109" t="s">
        <v>209</v>
      </c>
      <c r="B114" s="57" t="s">
        <v>1010</v>
      </c>
      <c r="C114" s="102" t="s">
        <v>1011</v>
      </c>
      <c r="D114" s="297">
        <v>9.36</v>
      </c>
      <c r="E114" s="244">
        <v>8.91</v>
      </c>
      <c r="F114" s="245">
        <v>5.0505050505050428E-2</v>
      </c>
      <c r="G114" s="104" t="s">
        <v>639</v>
      </c>
      <c r="H114" s="104">
        <v>50</v>
      </c>
      <c r="I114" s="104" t="s">
        <v>1776</v>
      </c>
      <c r="J114" s="104">
        <v>50</v>
      </c>
      <c r="K114" s="104">
        <v>6000</v>
      </c>
      <c r="L114" s="103">
        <v>0.9</v>
      </c>
      <c r="M114" s="104" t="s">
        <v>1771</v>
      </c>
      <c r="N114" s="247"/>
      <c r="O114" s="230" t="s">
        <v>635</v>
      </c>
      <c r="P114" s="1"/>
      <c r="Q114" s="1"/>
      <c r="R114" s="1"/>
      <c r="S114" s="1"/>
      <c r="T114" s="1"/>
      <c r="U114" s="1"/>
    </row>
    <row r="115" spans="1:21" s="27" customFormat="1" ht="15.75" x14ac:dyDescent="0.25">
      <c r="A115" s="308" t="s">
        <v>210</v>
      </c>
      <c r="B115" s="76" t="s">
        <v>581</v>
      </c>
      <c r="C115" s="303" t="s">
        <v>1012</v>
      </c>
      <c r="D115" s="301"/>
      <c r="E115" s="81"/>
      <c r="F115" s="81"/>
      <c r="G115" s="81"/>
      <c r="H115" s="81"/>
      <c r="I115" s="81"/>
      <c r="J115" s="81"/>
      <c r="K115" s="81"/>
      <c r="L115" s="81"/>
      <c r="N115" s="249"/>
      <c r="O115" s="1"/>
      <c r="P115" s="11"/>
      <c r="Q115" s="11"/>
      <c r="R115" s="11"/>
      <c r="S115" s="11"/>
      <c r="T115" s="11"/>
      <c r="U115" s="11"/>
    </row>
    <row r="116" spans="1:21" s="23" customFormat="1" ht="15" customHeight="1" x14ac:dyDescent="0.25">
      <c r="A116" s="108" t="s">
        <v>211</v>
      </c>
      <c r="B116" s="55" t="s">
        <v>1013</v>
      </c>
      <c r="C116" s="102" t="s">
        <v>1014</v>
      </c>
      <c r="D116" s="297">
        <v>9.36</v>
      </c>
      <c r="E116" s="244">
        <v>8.91</v>
      </c>
      <c r="F116" s="245">
        <v>5.0505050505050428E-2</v>
      </c>
      <c r="G116" s="104" t="s">
        <v>639</v>
      </c>
      <c r="H116" s="104">
        <v>50</v>
      </c>
      <c r="I116" s="104" t="s">
        <v>1776</v>
      </c>
      <c r="J116" s="104">
        <v>50</v>
      </c>
      <c r="K116" s="104">
        <v>6000</v>
      </c>
      <c r="L116" s="103">
        <v>1</v>
      </c>
      <c r="M116" s="104" t="s">
        <v>1771</v>
      </c>
      <c r="N116" s="247"/>
      <c r="O116" s="230" t="s">
        <v>635</v>
      </c>
      <c r="P116" s="1"/>
      <c r="Q116" s="1"/>
      <c r="R116" s="1"/>
      <c r="S116" s="1"/>
      <c r="T116" s="1"/>
      <c r="U116" s="1"/>
    </row>
    <row r="117" spans="1:21" s="24" customFormat="1" x14ac:dyDescent="0.25">
      <c r="A117" s="109" t="s">
        <v>212</v>
      </c>
      <c r="B117" s="57" t="s">
        <v>1015</v>
      </c>
      <c r="C117" s="102" t="s">
        <v>1016</v>
      </c>
      <c r="D117" s="297">
        <v>9.36</v>
      </c>
      <c r="E117" s="244">
        <v>8.91</v>
      </c>
      <c r="F117" s="245">
        <v>5.0505050505050428E-2</v>
      </c>
      <c r="G117" s="104" t="s">
        <v>639</v>
      </c>
      <c r="H117" s="104">
        <v>50</v>
      </c>
      <c r="I117" s="104" t="s">
        <v>1776</v>
      </c>
      <c r="J117" s="104">
        <v>50</v>
      </c>
      <c r="K117" s="104">
        <v>6000</v>
      </c>
      <c r="L117" s="103">
        <v>1</v>
      </c>
      <c r="M117" s="104" t="s">
        <v>1771</v>
      </c>
      <c r="N117" s="247"/>
      <c r="O117" s="230" t="s">
        <v>635</v>
      </c>
      <c r="P117" s="1"/>
      <c r="Q117" s="1"/>
      <c r="R117" s="1"/>
      <c r="S117" s="1"/>
      <c r="T117" s="1"/>
      <c r="U117" s="1"/>
    </row>
    <row r="118" spans="1:21" s="24" customFormat="1" x14ac:dyDescent="0.25">
      <c r="A118" s="109" t="s">
        <v>213</v>
      </c>
      <c r="B118" s="57" t="s">
        <v>1017</v>
      </c>
      <c r="C118" s="102" t="s">
        <v>1018</v>
      </c>
      <c r="D118" s="297">
        <v>9.36</v>
      </c>
      <c r="E118" s="244">
        <v>8.91</v>
      </c>
      <c r="F118" s="245">
        <v>5.0505050505050428E-2</v>
      </c>
      <c r="G118" s="104" t="s">
        <v>639</v>
      </c>
      <c r="H118" s="104">
        <v>50</v>
      </c>
      <c r="I118" s="104" t="s">
        <v>1776</v>
      </c>
      <c r="J118" s="104">
        <v>50</v>
      </c>
      <c r="K118" s="104">
        <v>6000</v>
      </c>
      <c r="L118" s="103">
        <v>0.9</v>
      </c>
      <c r="M118" s="104" t="s">
        <v>1771</v>
      </c>
      <c r="N118" s="247"/>
      <c r="O118" s="230" t="s">
        <v>635</v>
      </c>
      <c r="P118" s="1"/>
      <c r="Q118" s="1"/>
      <c r="R118" s="1"/>
      <c r="S118" s="1"/>
      <c r="T118" s="1"/>
      <c r="U118" s="1"/>
    </row>
    <row r="119" spans="1:21" s="27" customFormat="1" ht="15.75" x14ac:dyDescent="0.25">
      <c r="A119" s="308" t="s">
        <v>214</v>
      </c>
      <c r="B119" s="76" t="s">
        <v>581</v>
      </c>
      <c r="C119" s="303" t="s">
        <v>1019</v>
      </c>
      <c r="D119" s="301"/>
      <c r="E119" s="81"/>
      <c r="F119" s="81"/>
      <c r="G119" s="81"/>
      <c r="H119" s="81"/>
      <c r="I119" s="81"/>
      <c r="J119" s="81"/>
      <c r="K119" s="81"/>
      <c r="L119" s="81"/>
      <c r="N119" s="249"/>
      <c r="O119" s="1"/>
      <c r="P119" s="11"/>
      <c r="Q119" s="11"/>
      <c r="R119" s="11"/>
      <c r="S119" s="11"/>
      <c r="T119" s="11"/>
      <c r="U119" s="11"/>
    </row>
    <row r="120" spans="1:21" s="23" customFormat="1" x14ac:dyDescent="0.25">
      <c r="A120" s="108" t="s">
        <v>215</v>
      </c>
      <c r="B120" s="55" t="s">
        <v>1020</v>
      </c>
      <c r="C120" s="102" t="s">
        <v>1021</v>
      </c>
      <c r="D120" s="297">
        <v>9.36</v>
      </c>
      <c r="E120" s="244">
        <v>8.91</v>
      </c>
      <c r="F120" s="245">
        <v>5.0505050505050428E-2</v>
      </c>
      <c r="G120" s="104" t="s">
        <v>639</v>
      </c>
      <c r="H120" s="104">
        <v>50</v>
      </c>
      <c r="I120" s="104" t="s">
        <v>1774</v>
      </c>
      <c r="J120" s="104">
        <v>50</v>
      </c>
      <c r="K120" s="104">
        <v>6000</v>
      </c>
      <c r="L120" s="103">
        <v>0.9</v>
      </c>
      <c r="M120" s="104" t="s">
        <v>1771</v>
      </c>
      <c r="N120" s="247"/>
      <c r="O120" s="230" t="s">
        <v>635</v>
      </c>
      <c r="P120" s="1"/>
      <c r="Q120" s="1"/>
      <c r="R120" s="1"/>
      <c r="S120" s="1"/>
      <c r="T120" s="1"/>
      <c r="U120" s="1"/>
    </row>
    <row r="121" spans="1:21" s="24" customFormat="1" x14ac:dyDescent="0.25">
      <c r="A121" s="109" t="s">
        <v>216</v>
      </c>
      <c r="B121" s="57" t="s">
        <v>1022</v>
      </c>
      <c r="C121" s="102" t="s">
        <v>1023</v>
      </c>
      <c r="D121" s="297">
        <v>9.36</v>
      </c>
      <c r="E121" s="244">
        <v>8.91</v>
      </c>
      <c r="F121" s="245">
        <v>5.0505050505050428E-2</v>
      </c>
      <c r="G121" s="104" t="s">
        <v>639</v>
      </c>
      <c r="H121" s="104">
        <v>50</v>
      </c>
      <c r="I121" s="104" t="s">
        <v>1774</v>
      </c>
      <c r="J121" s="104">
        <v>50</v>
      </c>
      <c r="K121" s="104">
        <v>6000</v>
      </c>
      <c r="L121" s="103">
        <v>0.9</v>
      </c>
      <c r="M121" s="104" t="s">
        <v>1771</v>
      </c>
      <c r="N121" s="247"/>
      <c r="O121" s="230" t="s">
        <v>635</v>
      </c>
      <c r="P121" s="1"/>
      <c r="Q121" s="1"/>
      <c r="R121" s="1"/>
      <c r="S121" s="1"/>
      <c r="T121" s="1"/>
      <c r="U121" s="1"/>
    </row>
    <row r="122" spans="1:21" s="24" customFormat="1" x14ac:dyDescent="0.25">
      <c r="A122" s="109" t="s">
        <v>217</v>
      </c>
      <c r="B122" s="57" t="s">
        <v>1024</v>
      </c>
      <c r="C122" s="102" t="s">
        <v>1025</v>
      </c>
      <c r="D122" s="297">
        <v>9.36</v>
      </c>
      <c r="E122" s="244">
        <v>8.91</v>
      </c>
      <c r="F122" s="245">
        <v>5.0505050505050428E-2</v>
      </c>
      <c r="G122" s="104" t="s">
        <v>639</v>
      </c>
      <c r="H122" s="104">
        <v>50</v>
      </c>
      <c r="I122" s="104" t="s">
        <v>1774</v>
      </c>
      <c r="J122" s="104">
        <v>50</v>
      </c>
      <c r="K122" s="104">
        <v>6000</v>
      </c>
      <c r="L122" s="103">
        <v>1.1000000000000001</v>
      </c>
      <c r="M122" s="104" t="s">
        <v>1771</v>
      </c>
      <c r="N122" s="247"/>
      <c r="O122" s="230" t="s">
        <v>635</v>
      </c>
      <c r="P122" s="1"/>
      <c r="Q122" s="1"/>
      <c r="R122" s="1"/>
      <c r="S122" s="1"/>
      <c r="T122" s="1"/>
      <c r="U122" s="1"/>
    </row>
    <row r="123" spans="1:21" x14ac:dyDescent="0.25">
      <c r="D123" s="276"/>
      <c r="E123" s="77"/>
      <c r="F123" s="77"/>
      <c r="G123" s="1"/>
      <c r="H123" s="1"/>
      <c r="I123" s="1"/>
      <c r="L123" s="18"/>
      <c r="M123" s="18"/>
      <c r="N123" s="18"/>
      <c r="O123" s="8"/>
      <c r="P123" s="8"/>
    </row>
    <row r="124" spans="1:21" x14ac:dyDescent="0.25">
      <c r="O124" s="8"/>
      <c r="P124" s="8"/>
    </row>
    <row r="125" spans="1:21" x14ac:dyDescent="0.25">
      <c r="O125" s="11"/>
      <c r="P125" s="11"/>
    </row>
    <row r="126" spans="1:21" x14ac:dyDescent="0.25">
      <c r="O126" s="8"/>
      <c r="P126" s="8"/>
    </row>
    <row r="127" spans="1:21" x14ac:dyDescent="0.25">
      <c r="O127" s="8"/>
      <c r="P127" s="8"/>
    </row>
    <row r="128" spans="1:21" x14ac:dyDescent="0.25">
      <c r="O128" s="8"/>
      <c r="P128" s="8"/>
    </row>
    <row r="129" spans="15:16" x14ac:dyDescent="0.25">
      <c r="O129" s="11"/>
      <c r="P129" s="11"/>
    </row>
    <row r="130" spans="15:16" x14ac:dyDescent="0.25">
      <c r="O130" s="8"/>
      <c r="P130" s="8"/>
    </row>
    <row r="131" spans="15:16" x14ac:dyDescent="0.25">
      <c r="O131" s="8"/>
      <c r="P131" s="8"/>
    </row>
    <row r="132" spans="15:16" x14ac:dyDescent="0.25">
      <c r="O132" s="8"/>
      <c r="P132" s="8"/>
    </row>
    <row r="133" spans="15:16" ht="18.75" x14ac:dyDescent="0.25">
      <c r="O133" s="36"/>
      <c r="P133" s="36"/>
    </row>
    <row r="134" spans="15:16" x14ac:dyDescent="0.25">
      <c r="O134" s="11"/>
      <c r="P134" s="11"/>
    </row>
    <row r="135" spans="15:16" x14ac:dyDescent="0.25">
      <c r="O135" s="8"/>
      <c r="P135" s="8"/>
    </row>
    <row r="136" spans="15:16" x14ac:dyDescent="0.25">
      <c r="O136" s="8"/>
      <c r="P136" s="8"/>
    </row>
    <row r="137" spans="15:16" x14ac:dyDescent="0.25">
      <c r="O137" s="8"/>
      <c r="P137" s="8"/>
    </row>
    <row r="138" spans="15:16" x14ac:dyDescent="0.25">
      <c r="O138" s="11"/>
      <c r="P138" s="11"/>
    </row>
    <row r="139" spans="15:16" x14ac:dyDescent="0.25">
      <c r="O139" s="8"/>
      <c r="P139" s="8"/>
    </row>
    <row r="140" spans="15:16" x14ac:dyDescent="0.25">
      <c r="O140" s="8"/>
      <c r="P140" s="8"/>
    </row>
    <row r="141" spans="15:16" x14ac:dyDescent="0.25">
      <c r="O141" s="8"/>
      <c r="P141" s="8"/>
    </row>
    <row r="142" spans="15:16" x14ac:dyDescent="0.25">
      <c r="O142" s="8"/>
      <c r="P142" s="8"/>
    </row>
    <row r="143" spans="15:16" x14ac:dyDescent="0.25">
      <c r="O143" s="8"/>
      <c r="P143" s="8"/>
    </row>
    <row r="144" spans="15:16" x14ac:dyDescent="0.25">
      <c r="O144" s="8"/>
      <c r="P144" s="8"/>
    </row>
    <row r="145" spans="15:16" x14ac:dyDescent="0.25">
      <c r="O145" s="8"/>
      <c r="P145" s="8"/>
    </row>
    <row r="146" spans="15:16" ht="18.75" x14ac:dyDescent="0.25">
      <c r="O146" s="36"/>
      <c r="P146" s="36"/>
    </row>
    <row r="147" spans="15:16" x14ac:dyDescent="0.25">
      <c r="O147" s="8"/>
      <c r="P147" s="8"/>
    </row>
    <row r="148" spans="15:16" x14ac:dyDescent="0.25">
      <c r="O148" s="11"/>
      <c r="P148" s="11"/>
    </row>
    <row r="149" spans="15:16" x14ac:dyDescent="0.25">
      <c r="O149" s="8"/>
      <c r="P149" s="8"/>
    </row>
    <row r="150" spans="15:16" x14ac:dyDescent="0.25">
      <c r="O150" s="8"/>
      <c r="P150" s="8"/>
    </row>
    <row r="151" spans="15:16" x14ac:dyDescent="0.25">
      <c r="O151" s="8"/>
      <c r="P151" s="8"/>
    </row>
    <row r="152" spans="15:16" ht="18.75" x14ac:dyDescent="0.25">
      <c r="O152" s="36"/>
      <c r="P152" s="36"/>
    </row>
    <row r="153" spans="15:16" x14ac:dyDescent="0.25">
      <c r="O153" s="8"/>
      <c r="P153" s="8"/>
    </row>
    <row r="154" spans="15:16" x14ac:dyDescent="0.25">
      <c r="O154" s="8"/>
      <c r="P154" s="8"/>
    </row>
    <row r="155" spans="15:16" x14ac:dyDescent="0.25">
      <c r="O155" s="8"/>
      <c r="P155" s="8"/>
    </row>
    <row r="156" spans="15:16" x14ac:dyDescent="0.25">
      <c r="O156" s="8"/>
      <c r="P156" s="8"/>
    </row>
    <row r="157" spans="15:16" x14ac:dyDescent="0.25">
      <c r="O157" s="1"/>
      <c r="P157" s="1"/>
    </row>
  </sheetData>
  <sheetProtection insertColumns="0" insertRows="0" deleteColumns="0" deleteRows="0" autoFilter="0" pivotTables="0"/>
  <autoFilter ref="A9:N122" xr:uid="{00000000-0009-0000-0000-000004000000}"/>
  <pageMargins left="0.23622047244094491" right="0.23622047244094491" top="0.74803149606299213" bottom="0.74803149606299213" header="0.31496062992125984" footer="0.31496062992125984"/>
  <pageSetup paperSize="9" scale="5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pageSetUpPr fitToPage="1"/>
  </sheetPr>
  <dimension ref="A1:X155"/>
  <sheetViews>
    <sheetView workbookViewId="0">
      <pane ySplit="9" topLeftCell="A10" activePane="bottomLeft" state="frozen"/>
      <selection pane="bottomLeft" activeCell="A4" sqref="A4"/>
    </sheetView>
  </sheetViews>
  <sheetFormatPr defaultColWidth="11.5703125" defaultRowHeight="15" x14ac:dyDescent="0.25"/>
  <cols>
    <col min="1" max="1" width="11.5703125" style="1"/>
    <col min="2" max="2" width="19" style="1" bestFit="1" customWidth="1"/>
    <col min="3" max="3" width="76.85546875" style="7" customWidth="1"/>
    <col min="4" max="6" width="11.28515625" style="175" customWidth="1"/>
    <col min="7" max="7" width="8" style="77" bestFit="1" customWidth="1"/>
    <col min="8" max="8" width="9.42578125" style="78" bestFit="1" customWidth="1"/>
    <col min="9" max="9" width="10.140625" style="78" bestFit="1" customWidth="1"/>
    <col min="10" max="10" width="9.85546875" style="1" bestFit="1" customWidth="1"/>
    <col min="11" max="11" width="8.7109375" style="1" bestFit="1" customWidth="1"/>
    <col min="12" max="12" width="10.140625" style="1" customWidth="1"/>
    <col min="13" max="13" width="14.5703125" style="1" bestFit="1" customWidth="1"/>
    <col min="14" max="14" width="11.5703125" style="1" customWidth="1"/>
    <col min="15" max="15" width="11.5703125" style="4" customWidth="1"/>
    <col min="16" max="16" width="11.5703125" style="17" customWidth="1"/>
    <col min="17" max="24" width="11.5703125" style="37"/>
    <col min="25" max="16384" width="11.5703125" style="1"/>
  </cols>
  <sheetData>
    <row r="1" spans="1:24" x14ac:dyDescent="0.25">
      <c r="C1" s="85"/>
      <c r="D1" s="273"/>
      <c r="E1" s="17"/>
      <c r="F1" s="17"/>
      <c r="G1" s="86"/>
      <c r="H1" s="87"/>
      <c r="I1" s="87"/>
      <c r="J1" s="88"/>
      <c r="K1" s="88"/>
      <c r="L1" s="85"/>
      <c r="M1" s="85"/>
      <c r="N1" s="85"/>
      <c r="O1" s="17"/>
      <c r="P1" s="231"/>
      <c r="Q1" s="1"/>
      <c r="R1" s="1"/>
      <c r="S1" s="1"/>
      <c r="T1" s="1"/>
      <c r="U1" s="1"/>
      <c r="V1" s="1"/>
      <c r="W1" s="1"/>
      <c r="X1" s="1"/>
    </row>
    <row r="2" spans="1:24" x14ac:dyDescent="0.25">
      <c r="C2" s="85"/>
      <c r="D2" s="273"/>
      <c r="E2" s="17"/>
      <c r="F2" s="17"/>
      <c r="G2" s="86"/>
      <c r="H2" s="87"/>
      <c r="I2" s="87"/>
      <c r="J2" s="88"/>
      <c r="K2" s="88"/>
      <c r="L2" s="88" t="s">
        <v>2</v>
      </c>
      <c r="M2" s="154" t="s">
        <v>2526</v>
      </c>
      <c r="N2" s="85"/>
      <c r="O2" s="17"/>
      <c r="P2" s="231"/>
      <c r="Q2" s="1"/>
      <c r="R2" s="1"/>
      <c r="S2" s="1"/>
      <c r="T2" s="1"/>
      <c r="U2" s="1"/>
      <c r="V2" s="1"/>
      <c r="W2" s="1"/>
      <c r="X2" s="1"/>
    </row>
    <row r="3" spans="1:24" x14ac:dyDescent="0.25">
      <c r="C3" s="85"/>
      <c r="D3" s="273"/>
      <c r="E3" s="17"/>
      <c r="F3" s="17"/>
      <c r="G3" s="86"/>
      <c r="H3" s="87"/>
      <c r="I3" s="87"/>
      <c r="J3" s="88"/>
      <c r="K3" s="88"/>
      <c r="L3" s="88" t="s">
        <v>567</v>
      </c>
      <c r="M3" s="154" t="s">
        <v>2455</v>
      </c>
      <c r="N3" s="85"/>
      <c r="Q3" s="1"/>
      <c r="R3" s="1"/>
      <c r="S3" s="1"/>
      <c r="T3" s="1"/>
      <c r="U3" s="1"/>
      <c r="V3" s="1"/>
      <c r="W3" s="1"/>
      <c r="X3" s="1"/>
    </row>
    <row r="4" spans="1:24" x14ac:dyDescent="0.25">
      <c r="A4" s="90" t="s">
        <v>1601</v>
      </c>
      <c r="C4" s="85"/>
      <c r="D4" s="273"/>
      <c r="E4" s="17"/>
      <c r="F4" s="17"/>
      <c r="G4" s="86"/>
      <c r="H4" s="87"/>
      <c r="I4" s="87"/>
      <c r="J4" s="88"/>
      <c r="K4" s="88"/>
      <c r="L4" s="88" t="s">
        <v>3</v>
      </c>
      <c r="M4" s="96">
        <v>46118</v>
      </c>
      <c r="N4" s="85"/>
      <c r="Q4" s="1"/>
      <c r="R4" s="1"/>
      <c r="S4" s="1"/>
      <c r="T4" s="1"/>
      <c r="U4" s="1"/>
      <c r="V4" s="1"/>
      <c r="W4" s="1"/>
      <c r="X4" s="1"/>
    </row>
    <row r="5" spans="1:24" ht="18.75" x14ac:dyDescent="0.25">
      <c r="A5" s="89" t="s">
        <v>1</v>
      </c>
      <c r="C5" s="85"/>
      <c r="D5" s="274"/>
      <c r="E5" s="17"/>
      <c r="F5"/>
      <c r="G5" s="86"/>
      <c r="H5" s="87"/>
      <c r="I5" s="87"/>
      <c r="J5" s="88"/>
      <c r="K5" s="88"/>
      <c r="L5" s="85"/>
      <c r="M5" s="85"/>
      <c r="N5" s="85"/>
      <c r="Q5" s="1"/>
      <c r="R5" s="1"/>
      <c r="S5" s="1"/>
      <c r="T5" s="1"/>
      <c r="U5" s="1"/>
      <c r="V5" s="1"/>
      <c r="W5" s="1"/>
      <c r="X5" s="1"/>
    </row>
    <row r="6" spans="1:24" x14ac:dyDescent="0.25">
      <c r="A6" s="90"/>
      <c r="B6" s="90"/>
      <c r="D6" s="273"/>
      <c r="E6" s="17"/>
      <c r="F6" s="17"/>
      <c r="G6" s="22"/>
      <c r="H6" s="80"/>
      <c r="I6" s="80"/>
      <c r="J6" s="4"/>
      <c r="K6" s="4"/>
      <c r="L6" s="33"/>
      <c r="M6" s="33"/>
      <c r="N6" s="33"/>
      <c r="O6" s="1"/>
      <c r="P6" s="33"/>
      <c r="Q6" s="1"/>
      <c r="R6" s="1"/>
      <c r="S6" s="1"/>
      <c r="T6" s="1"/>
      <c r="U6" s="1"/>
      <c r="V6" s="1"/>
      <c r="W6" s="1"/>
      <c r="X6" s="1"/>
    </row>
    <row r="7" spans="1:24" s="115" customFormat="1" ht="18.75" x14ac:dyDescent="0.3">
      <c r="A7" s="91" t="s">
        <v>2722</v>
      </c>
      <c r="C7" s="116"/>
      <c r="D7" s="176"/>
      <c r="E7" s="176"/>
      <c r="F7" s="176"/>
      <c r="G7" s="117"/>
      <c r="H7" s="118"/>
      <c r="I7" s="118"/>
      <c r="O7" s="5"/>
      <c r="P7" s="33"/>
      <c r="Q7" s="120"/>
      <c r="R7" s="120"/>
      <c r="S7" s="120"/>
      <c r="T7" s="120"/>
      <c r="U7" s="120"/>
      <c r="V7" s="120"/>
      <c r="W7" s="120"/>
      <c r="X7" s="120"/>
    </row>
    <row r="8" spans="1:24" s="97" customFormat="1" ht="39" thickBot="1" x14ac:dyDescent="0.3">
      <c r="A8" s="92" t="s">
        <v>4</v>
      </c>
      <c r="B8" s="92" t="s">
        <v>5</v>
      </c>
      <c r="C8" s="93" t="s">
        <v>6</v>
      </c>
      <c r="D8" s="110" t="s">
        <v>2707</v>
      </c>
      <c r="E8" s="334" t="s">
        <v>2708</v>
      </c>
      <c r="F8" s="240" t="s">
        <v>1679</v>
      </c>
      <c r="G8" s="94" t="s">
        <v>1652</v>
      </c>
      <c r="H8" s="92" t="s">
        <v>7</v>
      </c>
      <c r="I8" s="110" t="s">
        <v>1798</v>
      </c>
      <c r="J8" s="94" t="s">
        <v>8</v>
      </c>
      <c r="K8" s="94" t="s">
        <v>577</v>
      </c>
      <c r="L8" s="110" t="s">
        <v>1797</v>
      </c>
      <c r="M8" s="191" t="s">
        <v>1770</v>
      </c>
      <c r="N8" s="191" t="s">
        <v>1653</v>
      </c>
      <c r="O8" s="121"/>
      <c r="P8" s="121"/>
      <c r="Q8" s="121"/>
      <c r="R8" s="121"/>
      <c r="S8" s="121"/>
      <c r="T8" s="121"/>
    </row>
    <row r="9" spans="1:24" s="56" customFormat="1" ht="14.25" thickTop="1" thickBot="1" x14ac:dyDescent="0.25">
      <c r="A9" s="122"/>
      <c r="B9" s="122"/>
      <c r="C9" s="123"/>
      <c r="D9" s="277" t="s">
        <v>2455</v>
      </c>
      <c r="E9" s="241" t="s">
        <v>2455</v>
      </c>
      <c r="F9" s="241" t="s">
        <v>1680</v>
      </c>
      <c r="G9" s="122"/>
      <c r="H9" s="122"/>
      <c r="I9" s="336" t="s">
        <v>1775</v>
      </c>
      <c r="J9" s="122"/>
      <c r="K9" s="122"/>
      <c r="L9" s="192" t="s">
        <v>1654</v>
      </c>
      <c r="M9" s="192"/>
      <c r="N9" s="193"/>
      <c r="O9" s="121"/>
      <c r="P9" s="121"/>
      <c r="Q9" s="121"/>
      <c r="R9" s="121"/>
      <c r="S9" s="121"/>
      <c r="T9" s="121"/>
    </row>
    <row r="10" spans="1:24" s="126" customFormat="1" ht="16.5" thickTop="1" x14ac:dyDescent="0.25">
      <c r="A10" s="100" t="s">
        <v>219</v>
      </c>
      <c r="B10" s="101" t="s">
        <v>579</v>
      </c>
      <c r="C10" s="129" t="s">
        <v>1026</v>
      </c>
      <c r="D10" s="286"/>
      <c r="E10" s="127"/>
      <c r="F10" s="127"/>
      <c r="G10" s="127"/>
      <c r="H10" s="127"/>
      <c r="I10" s="127"/>
      <c r="J10" s="127"/>
      <c r="K10" s="127"/>
      <c r="L10" s="127"/>
      <c r="M10" s="127"/>
      <c r="N10" s="246"/>
      <c r="O10" s="125"/>
      <c r="P10" s="125"/>
      <c r="Q10" s="125"/>
      <c r="R10" s="125"/>
      <c r="S10" s="125"/>
      <c r="T10" s="125"/>
    </row>
    <row r="11" spans="1:24" s="113" customFormat="1" ht="13.5" customHeight="1" x14ac:dyDescent="0.2">
      <c r="A11" s="108" t="s">
        <v>220</v>
      </c>
      <c r="B11" s="55" t="s">
        <v>1027</v>
      </c>
      <c r="C11" s="102" t="s">
        <v>1757</v>
      </c>
      <c r="D11" s="297">
        <v>18.670000000000002</v>
      </c>
      <c r="E11" s="244">
        <v>18.13</v>
      </c>
      <c r="F11" s="245">
        <v>2.9784886927744222E-2</v>
      </c>
      <c r="G11" s="104" t="s">
        <v>639</v>
      </c>
      <c r="H11" s="104">
        <v>20</v>
      </c>
      <c r="I11" s="104" t="s">
        <v>1776</v>
      </c>
      <c r="J11" s="104" t="s">
        <v>767</v>
      </c>
      <c r="K11" s="104">
        <v>1500</v>
      </c>
      <c r="L11" s="103">
        <v>3.1</v>
      </c>
      <c r="M11" s="104" t="s">
        <v>1771</v>
      </c>
      <c r="N11" s="247"/>
      <c r="O11" s="230" t="s">
        <v>635</v>
      </c>
      <c r="P11" s="130"/>
      <c r="Q11" s="130"/>
      <c r="R11" s="130"/>
      <c r="S11" s="130"/>
      <c r="T11" s="130"/>
    </row>
    <row r="12" spans="1:24" s="114" customFormat="1" ht="12.75" x14ac:dyDescent="0.2">
      <c r="A12" s="109" t="s">
        <v>221</v>
      </c>
      <c r="B12" s="57" t="s">
        <v>1028</v>
      </c>
      <c r="C12" s="102" t="s">
        <v>1758</v>
      </c>
      <c r="D12" s="297">
        <v>28.09</v>
      </c>
      <c r="E12" s="244">
        <v>27.27</v>
      </c>
      <c r="F12" s="245">
        <v>3.006967363403008E-2</v>
      </c>
      <c r="G12" s="104" t="s">
        <v>639</v>
      </c>
      <c r="H12" s="104">
        <v>20</v>
      </c>
      <c r="I12" s="104" t="s">
        <v>1776</v>
      </c>
      <c r="J12" s="104" t="s">
        <v>767</v>
      </c>
      <c r="K12" s="104">
        <v>1500</v>
      </c>
      <c r="L12" s="103">
        <v>3.14</v>
      </c>
      <c r="M12" s="104" t="s">
        <v>1771</v>
      </c>
      <c r="N12" s="247"/>
      <c r="O12" s="230" t="s">
        <v>635</v>
      </c>
      <c r="P12" s="130"/>
      <c r="Q12" s="130"/>
      <c r="R12" s="130"/>
      <c r="S12" s="130"/>
      <c r="T12" s="130"/>
    </row>
    <row r="13" spans="1:24" s="126" customFormat="1" ht="15.75" x14ac:dyDescent="0.25">
      <c r="A13" s="100" t="s">
        <v>222</v>
      </c>
      <c r="B13" s="101" t="s">
        <v>579</v>
      </c>
      <c r="C13" s="129" t="s">
        <v>1029</v>
      </c>
      <c r="D13" s="290"/>
      <c r="E13" s="185"/>
      <c r="F13" s="185"/>
      <c r="G13" s="127"/>
      <c r="H13" s="127"/>
      <c r="I13" s="127"/>
      <c r="J13" s="127"/>
      <c r="K13" s="127"/>
      <c r="L13" s="127"/>
      <c r="M13" s="127"/>
      <c r="N13" s="127"/>
      <c r="O13" s="18"/>
      <c r="P13" s="125"/>
      <c r="Q13" s="125"/>
      <c r="R13" s="125"/>
      <c r="S13" s="125"/>
      <c r="T13" s="125"/>
    </row>
    <row r="14" spans="1:24" s="27" customFormat="1" x14ac:dyDescent="0.25">
      <c r="A14" s="134" t="s">
        <v>223</v>
      </c>
      <c r="B14" s="76" t="s">
        <v>581</v>
      </c>
      <c r="C14" s="81" t="s">
        <v>1030</v>
      </c>
      <c r="D14" s="320"/>
      <c r="E14" s="321"/>
      <c r="F14" s="321"/>
      <c r="G14" s="81"/>
      <c r="H14" s="81"/>
      <c r="I14" s="81"/>
      <c r="J14" s="81"/>
      <c r="K14" s="81"/>
      <c r="L14" s="81"/>
      <c r="M14" s="81"/>
      <c r="N14" s="249"/>
      <c r="O14" s="18"/>
      <c r="P14" s="11"/>
      <c r="Q14" s="11"/>
      <c r="R14" s="11"/>
      <c r="S14" s="11"/>
      <c r="T14" s="11"/>
    </row>
    <row r="15" spans="1:24" s="113" customFormat="1" ht="12.75" x14ac:dyDescent="0.2">
      <c r="A15" s="108" t="s">
        <v>1607</v>
      </c>
      <c r="B15" s="55" t="s">
        <v>1609</v>
      </c>
      <c r="C15" s="102" t="s">
        <v>1756</v>
      </c>
      <c r="D15" s="297">
        <v>19.89</v>
      </c>
      <c r="E15" s="244">
        <v>19.89</v>
      </c>
      <c r="F15" s="245">
        <v>0</v>
      </c>
      <c r="G15" s="104" t="s">
        <v>639</v>
      </c>
      <c r="H15" s="104">
        <v>20</v>
      </c>
      <c r="I15" s="104" t="s">
        <v>1776</v>
      </c>
      <c r="J15" s="104" t="s">
        <v>767</v>
      </c>
      <c r="K15" s="104">
        <v>800</v>
      </c>
      <c r="L15" s="103">
        <v>5.8</v>
      </c>
      <c r="M15" s="104" t="s">
        <v>1771</v>
      </c>
      <c r="N15" s="247"/>
      <c r="O15" s="230" t="s">
        <v>635</v>
      </c>
      <c r="P15" s="130"/>
      <c r="Q15" s="130"/>
      <c r="R15" s="130"/>
      <c r="S15" s="130"/>
      <c r="T15" s="130"/>
    </row>
    <row r="16" spans="1:24" s="114" customFormat="1" ht="12.75" x14ac:dyDescent="0.2">
      <c r="A16" s="109" t="s">
        <v>224</v>
      </c>
      <c r="B16" s="57" t="s">
        <v>1031</v>
      </c>
      <c r="C16" s="102" t="s">
        <v>1759</v>
      </c>
      <c r="D16" s="297">
        <v>23.85</v>
      </c>
      <c r="E16" s="244">
        <v>23.16</v>
      </c>
      <c r="F16" s="245">
        <v>2.9792746113989691E-2</v>
      </c>
      <c r="G16" s="104" t="s">
        <v>639</v>
      </c>
      <c r="H16" s="104">
        <v>20</v>
      </c>
      <c r="I16" s="104" t="s">
        <v>1776</v>
      </c>
      <c r="J16" s="104" t="s">
        <v>767</v>
      </c>
      <c r="K16" s="104">
        <v>800</v>
      </c>
      <c r="L16" s="103">
        <v>6.1</v>
      </c>
      <c r="M16" s="104" t="s">
        <v>1771</v>
      </c>
      <c r="N16" s="247"/>
      <c r="O16" s="230" t="s">
        <v>635</v>
      </c>
      <c r="P16" s="130"/>
      <c r="Q16" s="130"/>
      <c r="R16" s="130"/>
      <c r="S16" s="130"/>
      <c r="T16" s="130"/>
    </row>
    <row r="17" spans="1:20" s="114" customFormat="1" ht="12.75" x14ac:dyDescent="0.2">
      <c r="A17" s="109" t="s">
        <v>225</v>
      </c>
      <c r="B17" s="57" t="s">
        <v>1032</v>
      </c>
      <c r="C17" s="102" t="s">
        <v>1760</v>
      </c>
      <c r="D17" s="297">
        <v>27.72</v>
      </c>
      <c r="E17" s="244">
        <v>26.92</v>
      </c>
      <c r="F17" s="245">
        <v>2.9717682020802268E-2</v>
      </c>
      <c r="G17" s="104" t="s">
        <v>639</v>
      </c>
      <c r="H17" s="104">
        <v>20</v>
      </c>
      <c r="I17" s="104" t="s">
        <v>1776</v>
      </c>
      <c r="J17" s="104" t="s">
        <v>767</v>
      </c>
      <c r="K17" s="104">
        <v>800</v>
      </c>
      <c r="L17" s="103">
        <v>6.1</v>
      </c>
      <c r="M17" s="104" t="s">
        <v>1771</v>
      </c>
      <c r="N17" s="247"/>
      <c r="O17" s="230" t="s">
        <v>635</v>
      </c>
      <c r="P17" s="130"/>
      <c r="Q17" s="130"/>
      <c r="R17" s="130"/>
      <c r="S17" s="130"/>
      <c r="T17" s="130"/>
    </row>
    <row r="18" spans="1:20" s="27" customFormat="1" x14ac:dyDescent="0.25">
      <c r="A18" s="134" t="s">
        <v>226</v>
      </c>
      <c r="B18" s="76" t="s">
        <v>581</v>
      </c>
      <c r="C18" s="81" t="s">
        <v>1033</v>
      </c>
      <c r="D18" s="320"/>
      <c r="E18" s="321"/>
      <c r="F18" s="321"/>
      <c r="G18" s="81"/>
      <c r="H18" s="81"/>
      <c r="I18" s="81"/>
      <c r="J18" s="81"/>
      <c r="K18" s="81"/>
      <c r="L18" s="81"/>
      <c r="N18" s="249"/>
      <c r="O18" s="18"/>
      <c r="P18" s="11"/>
      <c r="Q18" s="11"/>
      <c r="R18" s="11"/>
      <c r="S18" s="11"/>
      <c r="T18" s="11"/>
    </row>
    <row r="19" spans="1:20" s="113" customFormat="1" ht="12.75" x14ac:dyDescent="0.2">
      <c r="A19" s="108" t="s">
        <v>227</v>
      </c>
      <c r="B19" s="55" t="s">
        <v>1034</v>
      </c>
      <c r="C19" s="102" t="s">
        <v>1761</v>
      </c>
      <c r="D19" s="297">
        <v>25.24</v>
      </c>
      <c r="E19" s="244">
        <v>24.5</v>
      </c>
      <c r="F19" s="245">
        <v>3.0204081632652997E-2</v>
      </c>
      <c r="G19" s="104" t="s">
        <v>639</v>
      </c>
      <c r="H19" s="104">
        <v>20</v>
      </c>
      <c r="I19" s="104" t="s">
        <v>1776</v>
      </c>
      <c r="J19" s="104" t="s">
        <v>767</v>
      </c>
      <c r="K19" s="104">
        <v>800</v>
      </c>
      <c r="L19" s="103">
        <v>5.9</v>
      </c>
      <c r="M19" s="104" t="s">
        <v>1771</v>
      </c>
      <c r="N19" s="247"/>
      <c r="O19" s="230" t="s">
        <v>635</v>
      </c>
      <c r="P19" s="130"/>
      <c r="Q19" s="130"/>
      <c r="R19" s="130"/>
      <c r="S19" s="130"/>
      <c r="T19" s="130"/>
    </row>
    <row r="20" spans="1:20" s="114" customFormat="1" ht="12.75" x14ac:dyDescent="0.2">
      <c r="A20" s="109" t="s">
        <v>228</v>
      </c>
      <c r="B20" s="57" t="s">
        <v>1035</v>
      </c>
      <c r="C20" s="102" t="s">
        <v>1762</v>
      </c>
      <c r="D20" s="297">
        <v>25.24</v>
      </c>
      <c r="E20" s="244">
        <v>24.5</v>
      </c>
      <c r="F20" s="245">
        <v>3.0204081632652997E-2</v>
      </c>
      <c r="G20" s="104" t="s">
        <v>639</v>
      </c>
      <c r="H20" s="104">
        <v>20</v>
      </c>
      <c r="I20" s="104" t="s">
        <v>1776</v>
      </c>
      <c r="J20" s="104" t="s">
        <v>767</v>
      </c>
      <c r="K20" s="104">
        <v>800</v>
      </c>
      <c r="L20" s="103">
        <v>6</v>
      </c>
      <c r="M20" s="104" t="s">
        <v>1771</v>
      </c>
      <c r="N20" s="247"/>
      <c r="O20" s="230" t="s">
        <v>635</v>
      </c>
      <c r="P20" s="130"/>
      <c r="Q20" s="130"/>
      <c r="R20" s="130"/>
      <c r="S20" s="130"/>
      <c r="T20" s="130"/>
    </row>
    <row r="21" spans="1:20" s="114" customFormat="1" ht="12.75" x14ac:dyDescent="0.2">
      <c r="A21" s="109" t="s">
        <v>229</v>
      </c>
      <c r="B21" s="57" t="s">
        <v>1036</v>
      </c>
      <c r="C21" s="102" t="s">
        <v>1763</v>
      </c>
      <c r="D21" s="297">
        <v>31.86</v>
      </c>
      <c r="E21" s="244">
        <v>30.93</v>
      </c>
      <c r="F21" s="245">
        <v>3.0067895247332679E-2</v>
      </c>
      <c r="G21" s="104" t="s">
        <v>639</v>
      </c>
      <c r="H21" s="104">
        <v>20</v>
      </c>
      <c r="I21" s="104" t="s">
        <v>1776</v>
      </c>
      <c r="J21" s="104">
        <v>20</v>
      </c>
      <c r="K21" s="104">
        <v>800</v>
      </c>
      <c r="L21" s="103">
        <v>6.1</v>
      </c>
      <c r="M21" s="104" t="s">
        <v>1771</v>
      </c>
      <c r="N21" s="247"/>
      <c r="O21" s="230" t="s">
        <v>635</v>
      </c>
      <c r="P21" s="130"/>
      <c r="Q21" s="130"/>
      <c r="R21" s="130"/>
      <c r="S21" s="130"/>
      <c r="T21" s="130"/>
    </row>
    <row r="22" spans="1:20" s="114" customFormat="1" ht="12.75" x14ac:dyDescent="0.2">
      <c r="A22" s="109" t="s">
        <v>1610</v>
      </c>
      <c r="B22" s="57" t="s">
        <v>1611</v>
      </c>
      <c r="C22" s="102" t="s">
        <v>1764</v>
      </c>
      <c r="D22" s="297">
        <v>37.869999999999997</v>
      </c>
      <c r="E22" s="244">
        <v>36.770000000000003</v>
      </c>
      <c r="F22" s="245">
        <v>2.9915692140331636E-2</v>
      </c>
      <c r="G22" s="104" t="s">
        <v>639</v>
      </c>
      <c r="H22" s="104">
        <v>20</v>
      </c>
      <c r="I22" s="104" t="s">
        <v>1776</v>
      </c>
      <c r="J22" s="104">
        <v>20</v>
      </c>
      <c r="K22" s="104">
        <v>800</v>
      </c>
      <c r="L22" s="103">
        <v>6.4</v>
      </c>
      <c r="M22" s="104" t="s">
        <v>1771</v>
      </c>
      <c r="N22" s="247"/>
      <c r="O22" s="230" t="s">
        <v>635</v>
      </c>
      <c r="P22" s="130"/>
      <c r="Q22" s="130"/>
      <c r="R22" s="130"/>
      <c r="S22" s="130"/>
      <c r="T22" s="130"/>
    </row>
    <row r="23" spans="1:20" s="114" customFormat="1" ht="12.75" x14ac:dyDescent="0.2">
      <c r="A23" s="109" t="s">
        <v>230</v>
      </c>
      <c r="B23" s="57" t="s">
        <v>1037</v>
      </c>
      <c r="C23" s="102" t="s">
        <v>1765</v>
      </c>
      <c r="D23" s="297">
        <v>42.67</v>
      </c>
      <c r="E23" s="244">
        <v>41.43</v>
      </c>
      <c r="F23" s="245">
        <v>2.9930002413709921E-2</v>
      </c>
      <c r="G23" s="104" t="s">
        <v>639</v>
      </c>
      <c r="H23" s="104">
        <v>20</v>
      </c>
      <c r="I23" s="104" t="s">
        <v>1776</v>
      </c>
      <c r="J23" s="104" t="s">
        <v>767</v>
      </c>
      <c r="K23" s="104">
        <v>800</v>
      </c>
      <c r="L23" s="103">
        <v>7.2750000000000004</v>
      </c>
      <c r="M23" s="104" t="s">
        <v>1771</v>
      </c>
      <c r="N23" s="247"/>
      <c r="O23" s="230" t="s">
        <v>635</v>
      </c>
      <c r="P23" s="130"/>
      <c r="Q23" s="130"/>
      <c r="R23" s="130"/>
      <c r="S23" s="130"/>
      <c r="T23" s="130"/>
    </row>
    <row r="24" spans="1:20" s="27" customFormat="1" x14ac:dyDescent="0.25">
      <c r="A24" s="134" t="s">
        <v>231</v>
      </c>
      <c r="B24" s="76" t="s">
        <v>581</v>
      </c>
      <c r="C24" s="81" t="s">
        <v>1038</v>
      </c>
      <c r="D24" s="320"/>
      <c r="E24" s="321"/>
      <c r="F24" s="321"/>
      <c r="G24" s="81"/>
      <c r="H24" s="81"/>
      <c r="I24" s="81"/>
      <c r="J24" s="81"/>
      <c r="K24" s="81"/>
      <c r="L24" s="81"/>
      <c r="N24" s="249"/>
      <c r="O24" s="18"/>
      <c r="P24" s="11"/>
      <c r="Q24" s="11"/>
      <c r="R24" s="11"/>
      <c r="S24" s="11"/>
      <c r="T24" s="11"/>
    </row>
    <row r="25" spans="1:20" s="113" customFormat="1" ht="21" customHeight="1" x14ac:dyDescent="0.2">
      <c r="A25" s="109" t="s">
        <v>1879</v>
      </c>
      <c r="B25" s="57" t="s">
        <v>1880</v>
      </c>
      <c r="C25" s="102" t="s">
        <v>1881</v>
      </c>
      <c r="D25" s="297">
        <v>74.91</v>
      </c>
      <c r="E25" s="244">
        <v>72.73</v>
      </c>
      <c r="F25" s="245">
        <v>2.997387597965066E-2</v>
      </c>
      <c r="G25" s="104" t="s">
        <v>639</v>
      </c>
      <c r="H25" s="104">
        <v>20</v>
      </c>
      <c r="I25" s="104" t="s">
        <v>1776</v>
      </c>
      <c r="J25" s="104" t="s">
        <v>767</v>
      </c>
      <c r="K25" s="104">
        <v>480</v>
      </c>
      <c r="L25" s="103">
        <v>7.1</v>
      </c>
      <c r="M25" s="104" t="s">
        <v>1771</v>
      </c>
      <c r="N25" s="247"/>
      <c r="O25" s="230"/>
      <c r="P25" s="130"/>
      <c r="Q25" s="130"/>
      <c r="R25" s="130"/>
      <c r="S25" s="130"/>
      <c r="T25" s="130"/>
    </row>
    <row r="26" spans="1:20" s="114" customFormat="1" ht="12.75" x14ac:dyDescent="0.2">
      <c r="A26" s="109" t="s">
        <v>232</v>
      </c>
      <c r="B26" s="57" t="s">
        <v>1039</v>
      </c>
      <c r="C26" s="102" t="s">
        <v>1766</v>
      </c>
      <c r="D26" s="297">
        <v>97.64</v>
      </c>
      <c r="E26" s="244">
        <v>94.81</v>
      </c>
      <c r="F26" s="245">
        <v>2.9849172028267042E-2</v>
      </c>
      <c r="G26" s="104" t="s">
        <v>639</v>
      </c>
      <c r="H26" s="104">
        <v>20</v>
      </c>
      <c r="I26" s="104" t="s">
        <v>1776</v>
      </c>
      <c r="J26" s="104" t="s">
        <v>767</v>
      </c>
      <c r="K26" s="104">
        <v>480</v>
      </c>
      <c r="L26" s="103">
        <v>9</v>
      </c>
      <c r="M26" s="104" t="s">
        <v>1772</v>
      </c>
      <c r="N26" s="247"/>
      <c r="O26" s="230" t="s">
        <v>635</v>
      </c>
      <c r="P26" s="130"/>
      <c r="Q26" s="130"/>
      <c r="R26" s="130"/>
      <c r="S26" s="130"/>
      <c r="T26" s="130"/>
    </row>
    <row r="27" spans="1:20" s="27" customFormat="1" x14ac:dyDescent="0.25">
      <c r="A27" s="134" t="s">
        <v>233</v>
      </c>
      <c r="B27" s="76" t="s">
        <v>581</v>
      </c>
      <c r="C27" s="81" t="s">
        <v>1040</v>
      </c>
      <c r="D27" s="320"/>
      <c r="E27" s="321"/>
      <c r="F27" s="321"/>
      <c r="G27" s="81"/>
      <c r="H27" s="81"/>
      <c r="I27" s="81"/>
      <c r="J27" s="81"/>
      <c r="K27" s="81"/>
      <c r="L27" s="81"/>
      <c r="N27" s="249"/>
      <c r="O27" s="18"/>
      <c r="P27" s="11"/>
      <c r="Q27" s="11"/>
      <c r="R27" s="11"/>
      <c r="S27" s="11"/>
      <c r="T27" s="11"/>
    </row>
    <row r="28" spans="1:20" s="113" customFormat="1" ht="12.75" x14ac:dyDescent="0.2">
      <c r="A28" s="108" t="s">
        <v>234</v>
      </c>
      <c r="B28" s="55" t="s">
        <v>1041</v>
      </c>
      <c r="C28" s="102" t="s">
        <v>1767</v>
      </c>
      <c r="D28" s="297">
        <v>88.02</v>
      </c>
      <c r="E28" s="244">
        <v>85.46</v>
      </c>
      <c r="F28" s="245">
        <v>2.9955534753100893E-2</v>
      </c>
      <c r="G28" s="104" t="s">
        <v>639</v>
      </c>
      <c r="H28" s="104">
        <v>20</v>
      </c>
      <c r="I28" s="104" t="s">
        <v>1776</v>
      </c>
      <c r="J28" s="104" t="s">
        <v>767</v>
      </c>
      <c r="K28" s="104">
        <v>240</v>
      </c>
      <c r="L28" s="103">
        <v>13.2</v>
      </c>
      <c r="M28" s="104" t="s">
        <v>1771</v>
      </c>
      <c r="N28" s="247"/>
      <c r="O28" s="230" t="s">
        <v>635</v>
      </c>
      <c r="P28" s="130"/>
      <c r="Q28" s="130"/>
      <c r="R28" s="130"/>
      <c r="S28" s="130"/>
      <c r="T28" s="130"/>
    </row>
    <row r="29" spans="1:20" s="27" customFormat="1" x14ac:dyDescent="0.25">
      <c r="A29" s="134" t="s">
        <v>235</v>
      </c>
      <c r="B29" s="76" t="s">
        <v>581</v>
      </c>
      <c r="C29" s="81" t="s">
        <v>1042</v>
      </c>
      <c r="D29" s="320"/>
      <c r="E29" s="321"/>
      <c r="F29" s="321"/>
      <c r="G29" s="81"/>
      <c r="H29" s="81"/>
      <c r="I29" s="81"/>
      <c r="J29" s="81"/>
      <c r="K29" s="81"/>
      <c r="L29" s="81"/>
      <c r="N29" s="249"/>
      <c r="O29" s="18"/>
      <c r="P29" s="11"/>
      <c r="Q29" s="11"/>
      <c r="R29" s="11"/>
      <c r="S29" s="11"/>
      <c r="T29" s="11"/>
    </row>
    <row r="30" spans="1:20" s="113" customFormat="1" ht="12.75" x14ac:dyDescent="0.2">
      <c r="A30" s="108" t="s">
        <v>236</v>
      </c>
      <c r="B30" s="55" t="s">
        <v>1043</v>
      </c>
      <c r="C30" s="102" t="s">
        <v>1044</v>
      </c>
      <c r="D30" s="297">
        <v>0</v>
      </c>
      <c r="E30" s="339">
        <v>0</v>
      </c>
      <c r="F30" s="245" t="s">
        <v>635</v>
      </c>
      <c r="G30" s="104" t="s">
        <v>639</v>
      </c>
      <c r="H30" s="104">
        <v>50</v>
      </c>
      <c r="I30" s="104" t="s">
        <v>1776</v>
      </c>
      <c r="J30" s="104" t="s">
        <v>769</v>
      </c>
      <c r="K30" s="104">
        <v>3250</v>
      </c>
      <c r="L30" s="103">
        <v>0.9</v>
      </c>
      <c r="M30" s="104" t="s">
        <v>1771</v>
      </c>
      <c r="N30" s="247"/>
      <c r="O30" s="230" t="s">
        <v>635</v>
      </c>
      <c r="P30" s="130"/>
      <c r="Q30" s="130"/>
      <c r="R30" s="130"/>
      <c r="S30" s="130"/>
      <c r="T30" s="130"/>
    </row>
    <row r="31" spans="1:20" s="114" customFormat="1" ht="12.75" x14ac:dyDescent="0.2">
      <c r="A31" s="109" t="s">
        <v>237</v>
      </c>
      <c r="B31" s="57" t="s">
        <v>1045</v>
      </c>
      <c r="C31" s="102" t="s">
        <v>1739</v>
      </c>
      <c r="D31" s="297">
        <v>0</v>
      </c>
      <c r="E31" s="339">
        <v>0</v>
      </c>
      <c r="F31" s="245" t="s">
        <v>635</v>
      </c>
      <c r="G31" s="104" t="s">
        <v>639</v>
      </c>
      <c r="H31" s="104">
        <v>30</v>
      </c>
      <c r="I31" s="104" t="s">
        <v>1776</v>
      </c>
      <c r="J31" s="104">
        <v>180</v>
      </c>
      <c r="K31" s="104">
        <v>13500</v>
      </c>
      <c r="L31" s="103">
        <v>1</v>
      </c>
      <c r="M31" s="104" t="s">
        <v>1771</v>
      </c>
      <c r="N31" s="247"/>
      <c r="O31" s="230" t="s">
        <v>635</v>
      </c>
      <c r="P31" s="130"/>
      <c r="Q31" s="130"/>
      <c r="R31" s="130"/>
      <c r="S31" s="130"/>
      <c r="T31" s="130"/>
    </row>
    <row r="32" spans="1:20" s="114" customFormat="1" ht="12.75" x14ac:dyDescent="0.2">
      <c r="A32" s="109" t="s">
        <v>238</v>
      </c>
      <c r="B32" s="57" t="s">
        <v>1046</v>
      </c>
      <c r="C32" s="102" t="s">
        <v>1047</v>
      </c>
      <c r="D32" s="297">
        <v>6.31</v>
      </c>
      <c r="E32" s="244">
        <v>6.13</v>
      </c>
      <c r="F32" s="245">
        <v>2.9363784665579075E-2</v>
      </c>
      <c r="G32" s="104" t="s">
        <v>639</v>
      </c>
      <c r="H32" s="104">
        <v>100</v>
      </c>
      <c r="I32" s="104" t="s">
        <v>1774</v>
      </c>
      <c r="J32" s="104" t="s">
        <v>711</v>
      </c>
      <c r="K32" s="104">
        <v>10000</v>
      </c>
      <c r="L32" s="103">
        <v>2.8</v>
      </c>
      <c r="M32" s="104" t="s">
        <v>1771</v>
      </c>
      <c r="N32" s="247"/>
      <c r="O32" s="230" t="s">
        <v>635</v>
      </c>
      <c r="P32" s="130"/>
      <c r="Q32" s="130"/>
      <c r="R32" s="130"/>
      <c r="S32" s="130"/>
      <c r="T32" s="130"/>
    </row>
    <row r="33" spans="1:20" s="114" customFormat="1" ht="12.75" x14ac:dyDescent="0.2">
      <c r="A33" s="109" t="s">
        <v>1777</v>
      </c>
      <c r="B33" s="57" t="s">
        <v>1778</v>
      </c>
      <c r="C33" s="102" t="s">
        <v>1779</v>
      </c>
      <c r="D33" s="297">
        <v>15.15</v>
      </c>
      <c r="E33" s="244">
        <v>14.71</v>
      </c>
      <c r="F33" s="245">
        <v>2.9911624745071346E-2</v>
      </c>
      <c r="G33" s="104" t="s">
        <v>639</v>
      </c>
      <c r="H33" s="104">
        <v>1</v>
      </c>
      <c r="I33" s="104" t="s">
        <v>1776</v>
      </c>
      <c r="J33" s="104">
        <v>20</v>
      </c>
      <c r="K33" s="104">
        <v>1200</v>
      </c>
      <c r="L33" s="103">
        <v>0.7</v>
      </c>
      <c r="M33" s="104" t="s">
        <v>1771</v>
      </c>
      <c r="N33" s="247"/>
      <c r="O33" s="230"/>
      <c r="P33" s="130"/>
      <c r="Q33" s="130"/>
      <c r="R33" s="130"/>
      <c r="S33" s="130"/>
      <c r="T33" s="130"/>
    </row>
    <row r="34" spans="1:20" s="114" customFormat="1" ht="12.75" x14ac:dyDescent="0.2">
      <c r="A34" s="109" t="s">
        <v>239</v>
      </c>
      <c r="B34" s="57" t="s">
        <v>1048</v>
      </c>
      <c r="C34" s="102" t="s">
        <v>1049</v>
      </c>
      <c r="D34" s="297">
        <v>12.49</v>
      </c>
      <c r="E34" s="244">
        <v>12.13</v>
      </c>
      <c r="F34" s="245">
        <v>2.9678483099752632E-2</v>
      </c>
      <c r="G34" s="104" t="s">
        <v>639</v>
      </c>
      <c r="H34" s="104">
        <v>50</v>
      </c>
      <c r="I34" s="104" t="s">
        <v>1776</v>
      </c>
      <c r="J34" s="104" t="s">
        <v>720</v>
      </c>
      <c r="K34" s="104">
        <v>12000</v>
      </c>
      <c r="L34" s="103">
        <v>2.2000000000000002</v>
      </c>
      <c r="M34" s="104" t="s">
        <v>1771</v>
      </c>
      <c r="N34" s="247"/>
      <c r="O34" s="230" t="s">
        <v>635</v>
      </c>
      <c r="P34" s="130"/>
      <c r="Q34" s="130"/>
      <c r="R34" s="130"/>
      <c r="S34" s="130"/>
      <c r="T34" s="130"/>
    </row>
    <row r="35" spans="1:20" s="126" customFormat="1" ht="15.75" x14ac:dyDescent="0.25">
      <c r="A35" s="100" t="s">
        <v>240</v>
      </c>
      <c r="B35" s="101" t="s">
        <v>579</v>
      </c>
      <c r="C35" s="333" t="s">
        <v>1050</v>
      </c>
      <c r="D35" s="322"/>
      <c r="E35" s="322"/>
      <c r="F35" s="322"/>
      <c r="G35" s="305"/>
      <c r="H35" s="305"/>
      <c r="I35" s="305"/>
      <c r="J35" s="305"/>
      <c r="K35" s="305"/>
      <c r="L35" s="305"/>
      <c r="M35" s="302"/>
      <c r="N35" s="252"/>
      <c r="O35" s="18"/>
      <c r="P35" s="125"/>
      <c r="Q35" s="125"/>
      <c r="R35" s="125"/>
      <c r="S35" s="125"/>
      <c r="T35" s="125"/>
    </row>
    <row r="36" spans="1:20" s="113" customFormat="1" ht="12.75" x14ac:dyDescent="0.2">
      <c r="A36" s="108" t="s">
        <v>241</v>
      </c>
      <c r="B36" s="55" t="s">
        <v>1051</v>
      </c>
      <c r="C36" s="102" t="s">
        <v>1052</v>
      </c>
      <c r="D36" s="297">
        <v>56.66</v>
      </c>
      <c r="E36" s="244">
        <v>55.01</v>
      </c>
      <c r="F36" s="245">
        <v>2.9994546446100685E-2</v>
      </c>
      <c r="G36" s="104" t="s">
        <v>639</v>
      </c>
      <c r="H36" s="104">
        <v>20</v>
      </c>
      <c r="I36" s="104" t="s">
        <v>1776</v>
      </c>
      <c r="J36" s="104" t="s">
        <v>767</v>
      </c>
      <c r="K36" s="104">
        <v>240</v>
      </c>
      <c r="L36" s="103">
        <v>9.8000000000000007</v>
      </c>
      <c r="M36" s="104" t="s">
        <v>1771</v>
      </c>
      <c r="N36" s="247"/>
      <c r="O36" s="230" t="s">
        <v>635</v>
      </c>
      <c r="P36" s="130"/>
      <c r="Q36" s="130"/>
      <c r="R36" s="130"/>
      <c r="S36" s="130"/>
      <c r="T36" s="130"/>
    </row>
    <row r="37" spans="1:20" s="27" customFormat="1" x14ac:dyDescent="0.25">
      <c r="A37" s="134" t="s">
        <v>242</v>
      </c>
      <c r="B37" s="76" t="s">
        <v>581</v>
      </c>
      <c r="C37" s="81" t="s">
        <v>1053</v>
      </c>
      <c r="D37" s="320"/>
      <c r="E37" s="321"/>
      <c r="F37" s="321"/>
      <c r="G37" s="81"/>
      <c r="H37" s="81"/>
      <c r="I37" s="81"/>
      <c r="J37" s="81"/>
      <c r="K37" s="81"/>
      <c r="L37" s="81"/>
      <c r="N37" s="249"/>
      <c r="O37" s="18"/>
      <c r="P37" s="11"/>
      <c r="Q37" s="11"/>
      <c r="R37" s="11"/>
      <c r="S37" s="11"/>
      <c r="T37" s="11"/>
    </row>
    <row r="38" spans="1:20" s="113" customFormat="1" ht="12.75" x14ac:dyDescent="0.2">
      <c r="A38" s="108" t="s">
        <v>243</v>
      </c>
      <c r="B38" s="55" t="s">
        <v>1614</v>
      </c>
      <c r="C38" s="102" t="s">
        <v>1054</v>
      </c>
      <c r="D38" s="297">
        <v>0</v>
      </c>
      <c r="E38" s="339">
        <v>0</v>
      </c>
      <c r="F38" s="245" t="s">
        <v>635</v>
      </c>
      <c r="G38" s="104" t="s">
        <v>639</v>
      </c>
      <c r="H38" s="104">
        <v>100</v>
      </c>
      <c r="I38" s="104" t="s">
        <v>1776</v>
      </c>
      <c r="J38" s="104" t="s">
        <v>732</v>
      </c>
      <c r="K38" s="104">
        <v>39000</v>
      </c>
      <c r="L38" s="103">
        <v>1.1000000000000001</v>
      </c>
      <c r="M38" s="104" t="s">
        <v>1771</v>
      </c>
      <c r="N38" s="247"/>
      <c r="O38" s="230" t="s">
        <v>635</v>
      </c>
      <c r="P38" s="130"/>
      <c r="Q38" s="130"/>
      <c r="R38" s="130"/>
      <c r="S38" s="130"/>
      <c r="T38" s="130"/>
    </row>
    <row r="39" spans="1:20" s="114" customFormat="1" ht="12.75" x14ac:dyDescent="0.2">
      <c r="A39" s="109" t="s">
        <v>244</v>
      </c>
      <c r="B39" s="57" t="s">
        <v>1615</v>
      </c>
      <c r="C39" s="102" t="s">
        <v>1055</v>
      </c>
      <c r="D39" s="297">
        <v>0</v>
      </c>
      <c r="E39" s="339">
        <v>0</v>
      </c>
      <c r="F39" s="245" t="s">
        <v>635</v>
      </c>
      <c r="G39" s="104" t="s">
        <v>639</v>
      </c>
      <c r="H39" s="104">
        <v>100</v>
      </c>
      <c r="I39" s="104" t="s">
        <v>1776</v>
      </c>
      <c r="J39" s="104" t="s">
        <v>732</v>
      </c>
      <c r="K39" s="104">
        <v>39000</v>
      </c>
      <c r="L39" s="103">
        <v>1.1000000000000001</v>
      </c>
      <c r="M39" s="104" t="s">
        <v>1771</v>
      </c>
      <c r="N39" s="247"/>
      <c r="O39" s="230" t="s">
        <v>635</v>
      </c>
      <c r="P39" s="130"/>
      <c r="Q39" s="130"/>
      <c r="R39" s="130"/>
      <c r="S39" s="130"/>
      <c r="T39" s="130"/>
    </row>
    <row r="40" spans="1:20" s="114" customFormat="1" ht="12.75" x14ac:dyDescent="0.2">
      <c r="A40" s="109" t="s">
        <v>245</v>
      </c>
      <c r="B40" s="57" t="s">
        <v>1616</v>
      </c>
      <c r="C40" s="102" t="s">
        <v>1056</v>
      </c>
      <c r="D40" s="297">
        <v>0</v>
      </c>
      <c r="E40" s="339">
        <v>0</v>
      </c>
      <c r="F40" s="245" t="s">
        <v>635</v>
      </c>
      <c r="G40" s="104" t="s">
        <v>639</v>
      </c>
      <c r="H40" s="104">
        <v>100</v>
      </c>
      <c r="I40" s="104" t="s">
        <v>1776</v>
      </c>
      <c r="J40" s="104" t="s">
        <v>732</v>
      </c>
      <c r="K40" s="104">
        <v>39000</v>
      </c>
      <c r="L40" s="103">
        <v>1</v>
      </c>
      <c r="M40" s="104" t="s">
        <v>1771</v>
      </c>
      <c r="N40" s="247"/>
      <c r="O40" s="230" t="s">
        <v>635</v>
      </c>
      <c r="P40" s="130"/>
      <c r="Q40" s="130"/>
      <c r="R40" s="130"/>
      <c r="S40" s="130"/>
      <c r="T40" s="130"/>
    </row>
    <row r="41" spans="1:20" s="114" customFormat="1" ht="12.75" x14ac:dyDescent="0.2">
      <c r="A41" s="109" t="s">
        <v>246</v>
      </c>
      <c r="B41" s="57" t="s">
        <v>1617</v>
      </c>
      <c r="C41" s="102" t="s">
        <v>1057</v>
      </c>
      <c r="D41" s="297">
        <v>0</v>
      </c>
      <c r="E41" s="339">
        <v>0</v>
      </c>
      <c r="F41" s="245" t="s">
        <v>635</v>
      </c>
      <c r="G41" s="104" t="s">
        <v>639</v>
      </c>
      <c r="H41" s="104">
        <v>100</v>
      </c>
      <c r="I41" s="104" t="s">
        <v>1776</v>
      </c>
      <c r="J41" s="104" t="s">
        <v>732</v>
      </c>
      <c r="K41" s="104">
        <v>39000</v>
      </c>
      <c r="L41" s="103">
        <v>1.1000000000000001</v>
      </c>
      <c r="M41" s="104" t="s">
        <v>1771</v>
      </c>
      <c r="N41" s="247"/>
      <c r="O41" s="230" t="s">
        <v>635</v>
      </c>
      <c r="P41" s="130"/>
      <c r="Q41" s="130"/>
      <c r="R41" s="130"/>
      <c r="S41" s="130"/>
      <c r="T41" s="130"/>
    </row>
    <row r="42" spans="1:20" s="114" customFormat="1" ht="12.75" x14ac:dyDescent="0.2">
      <c r="A42" s="109" t="s">
        <v>247</v>
      </c>
      <c r="B42" s="57" t="s">
        <v>1618</v>
      </c>
      <c r="C42" s="102" t="s">
        <v>1058</v>
      </c>
      <c r="D42" s="297">
        <v>0</v>
      </c>
      <c r="E42" s="339">
        <v>0</v>
      </c>
      <c r="F42" s="245" t="s">
        <v>635</v>
      </c>
      <c r="G42" s="104" t="s">
        <v>639</v>
      </c>
      <c r="H42" s="104">
        <v>100</v>
      </c>
      <c r="I42" s="104" t="s">
        <v>1776</v>
      </c>
      <c r="J42" s="104" t="s">
        <v>732</v>
      </c>
      <c r="K42" s="104">
        <v>39000</v>
      </c>
      <c r="L42" s="103">
        <v>1.1000000000000001</v>
      </c>
      <c r="M42" s="104" t="s">
        <v>1771</v>
      </c>
      <c r="N42" s="247"/>
      <c r="O42" s="230" t="s">
        <v>635</v>
      </c>
      <c r="P42" s="130"/>
      <c r="Q42" s="130"/>
      <c r="R42" s="130"/>
      <c r="S42" s="130"/>
      <c r="T42" s="130"/>
    </row>
    <row r="43" spans="1:20" s="27" customFormat="1" x14ac:dyDescent="0.25">
      <c r="A43" s="134" t="s">
        <v>248</v>
      </c>
      <c r="B43" s="76" t="s">
        <v>581</v>
      </c>
      <c r="C43" s="81" t="s">
        <v>1059</v>
      </c>
      <c r="D43" s="320"/>
      <c r="E43" s="321"/>
      <c r="F43" s="321"/>
      <c r="G43" s="81"/>
      <c r="H43" s="81"/>
      <c r="I43" s="81"/>
      <c r="J43" s="81"/>
      <c r="K43" s="81"/>
      <c r="L43" s="81"/>
      <c r="N43" s="249"/>
      <c r="O43" s="18"/>
      <c r="P43" s="11"/>
      <c r="Q43" s="11"/>
      <c r="R43" s="11"/>
      <c r="S43" s="11"/>
      <c r="T43" s="11"/>
    </row>
    <row r="44" spans="1:20" s="113" customFormat="1" ht="12.75" x14ac:dyDescent="0.2">
      <c r="A44" s="108" t="s">
        <v>249</v>
      </c>
      <c r="B44" s="55" t="s">
        <v>249</v>
      </c>
      <c r="C44" s="102" t="s">
        <v>1060</v>
      </c>
      <c r="D44" s="297">
        <v>0</v>
      </c>
      <c r="E44" s="339">
        <v>0</v>
      </c>
      <c r="F44" s="245" t="s">
        <v>635</v>
      </c>
      <c r="G44" s="104" t="s">
        <v>639</v>
      </c>
      <c r="H44" s="104">
        <v>100</v>
      </c>
      <c r="I44" s="104" t="s">
        <v>1776</v>
      </c>
      <c r="J44" s="104" t="s">
        <v>732</v>
      </c>
      <c r="K44" s="104">
        <v>16200</v>
      </c>
      <c r="L44" s="103">
        <v>1.7</v>
      </c>
      <c r="M44" s="104" t="s">
        <v>1771</v>
      </c>
      <c r="N44" s="247"/>
      <c r="O44" s="230" t="s">
        <v>635</v>
      </c>
      <c r="P44" s="130"/>
      <c r="Q44" s="130"/>
      <c r="R44" s="130"/>
      <c r="S44" s="130"/>
      <c r="T44" s="130"/>
    </row>
    <row r="45" spans="1:20" s="114" customFormat="1" ht="12.75" x14ac:dyDescent="0.2">
      <c r="A45" s="109" t="s">
        <v>250</v>
      </c>
      <c r="B45" s="57" t="s">
        <v>250</v>
      </c>
      <c r="C45" s="102" t="s">
        <v>1061</v>
      </c>
      <c r="D45" s="297">
        <v>0</v>
      </c>
      <c r="E45" s="339">
        <v>0</v>
      </c>
      <c r="F45" s="245" t="s">
        <v>635</v>
      </c>
      <c r="G45" s="104" t="s">
        <v>639</v>
      </c>
      <c r="H45" s="104">
        <v>100</v>
      </c>
      <c r="I45" s="104" t="s">
        <v>1776</v>
      </c>
      <c r="J45" s="104" t="s">
        <v>732</v>
      </c>
      <c r="K45" s="104">
        <v>16200</v>
      </c>
      <c r="L45" s="103">
        <v>1.8</v>
      </c>
      <c r="M45" s="104" t="s">
        <v>1771</v>
      </c>
      <c r="N45" s="247"/>
      <c r="O45" s="230" t="s">
        <v>635</v>
      </c>
      <c r="P45" s="130"/>
      <c r="Q45" s="130"/>
      <c r="R45" s="130"/>
      <c r="S45" s="130"/>
      <c r="T45" s="130"/>
    </row>
    <row r="46" spans="1:20" s="27" customFormat="1" x14ac:dyDescent="0.25">
      <c r="A46" s="134" t="s">
        <v>251</v>
      </c>
      <c r="B46" s="76" t="s">
        <v>581</v>
      </c>
      <c r="C46" s="81" t="s">
        <v>1062</v>
      </c>
      <c r="D46" s="320"/>
      <c r="E46" s="321"/>
      <c r="F46" s="321"/>
      <c r="G46" s="81"/>
      <c r="H46" s="81"/>
      <c r="I46" s="81"/>
      <c r="J46" s="81"/>
      <c r="K46" s="81"/>
      <c r="L46" s="81"/>
      <c r="N46" s="249"/>
      <c r="O46" s="18"/>
      <c r="P46" s="11"/>
      <c r="Q46" s="11"/>
      <c r="R46" s="11"/>
      <c r="S46" s="11"/>
      <c r="T46" s="11"/>
    </row>
    <row r="47" spans="1:20" s="114" customFormat="1" ht="12.75" x14ac:dyDescent="0.2">
      <c r="A47" s="109" t="s">
        <v>252</v>
      </c>
      <c r="B47" s="57" t="s">
        <v>1063</v>
      </c>
      <c r="C47" s="102" t="s">
        <v>1064</v>
      </c>
      <c r="D47" s="297">
        <v>48.7</v>
      </c>
      <c r="E47" s="244">
        <v>47.28</v>
      </c>
      <c r="F47" s="245">
        <v>3.0033840947546568E-2</v>
      </c>
      <c r="G47" s="104" t="s">
        <v>639</v>
      </c>
      <c r="H47" s="104">
        <v>1</v>
      </c>
      <c r="I47" s="104" t="s">
        <v>1776</v>
      </c>
      <c r="J47" s="104" t="s">
        <v>1065</v>
      </c>
      <c r="K47" s="104">
        <v>1440</v>
      </c>
      <c r="L47" s="103">
        <v>9.9</v>
      </c>
      <c r="M47" s="104" t="s">
        <v>1771</v>
      </c>
      <c r="N47" s="247"/>
      <c r="O47" s="230" t="s">
        <v>635</v>
      </c>
      <c r="P47" s="130"/>
      <c r="Q47" s="130"/>
      <c r="R47" s="130"/>
      <c r="S47" s="130"/>
      <c r="T47" s="130"/>
    </row>
    <row r="48" spans="1:20" s="126" customFormat="1" ht="15.75" x14ac:dyDescent="0.25">
      <c r="A48" s="100" t="s">
        <v>260</v>
      </c>
      <c r="B48" s="101" t="s">
        <v>579</v>
      </c>
      <c r="C48" s="333" t="s">
        <v>1078</v>
      </c>
      <c r="D48" s="322"/>
      <c r="E48" s="322"/>
      <c r="F48" s="322"/>
      <c r="G48" s="305"/>
      <c r="H48" s="305"/>
      <c r="I48" s="305"/>
      <c r="J48" s="305"/>
      <c r="K48" s="305"/>
      <c r="L48" s="305"/>
      <c r="M48" s="302"/>
      <c r="N48" s="252"/>
      <c r="O48" s="18"/>
      <c r="P48" s="125"/>
      <c r="Q48" s="125"/>
      <c r="R48" s="125"/>
      <c r="S48" s="125"/>
      <c r="T48" s="125"/>
    </row>
    <row r="49" spans="1:20" s="27" customFormat="1" x14ac:dyDescent="0.25">
      <c r="A49" s="134" t="s">
        <v>261</v>
      </c>
      <c r="B49" s="76" t="s">
        <v>581</v>
      </c>
      <c r="C49" s="81" t="s">
        <v>1079</v>
      </c>
      <c r="D49" s="320"/>
      <c r="E49" s="321"/>
      <c r="F49" s="321"/>
      <c r="G49" s="81"/>
      <c r="H49" s="81"/>
      <c r="I49" s="81"/>
      <c r="J49" s="81"/>
      <c r="K49" s="81"/>
      <c r="L49" s="81"/>
      <c r="M49" s="81"/>
      <c r="N49" s="249"/>
      <c r="O49" s="18"/>
      <c r="P49" s="11"/>
      <c r="Q49" s="11"/>
      <c r="R49" s="11"/>
      <c r="S49" s="11"/>
      <c r="T49" s="11"/>
    </row>
    <row r="50" spans="1:20" s="113" customFormat="1" ht="12.75" x14ac:dyDescent="0.2">
      <c r="A50" s="108" t="s">
        <v>262</v>
      </c>
      <c r="B50" s="55" t="s">
        <v>1080</v>
      </c>
      <c r="C50" s="102" t="s">
        <v>1081</v>
      </c>
      <c r="D50" s="297">
        <v>84.91</v>
      </c>
      <c r="E50" s="244">
        <v>82.43</v>
      </c>
      <c r="F50" s="245">
        <v>3.0086133689190702E-2</v>
      </c>
      <c r="G50" s="104" t="s">
        <v>1082</v>
      </c>
      <c r="H50" s="104">
        <v>12</v>
      </c>
      <c r="I50" s="104" t="s">
        <v>1776</v>
      </c>
      <c r="J50" s="104">
        <v>12</v>
      </c>
      <c r="K50" s="104">
        <v>384</v>
      </c>
      <c r="L50" s="103">
        <v>5.9</v>
      </c>
      <c r="M50" s="104" t="s">
        <v>1771</v>
      </c>
      <c r="N50" s="247"/>
      <c r="O50" s="230" t="s">
        <v>635</v>
      </c>
      <c r="P50" s="130"/>
      <c r="Q50" s="130"/>
      <c r="R50" s="130"/>
      <c r="S50" s="130"/>
      <c r="T50" s="130"/>
    </row>
    <row r="51" spans="1:20" s="114" customFormat="1" ht="12.75" x14ac:dyDescent="0.2">
      <c r="A51" s="109" t="s">
        <v>263</v>
      </c>
      <c r="B51" s="57" t="s">
        <v>1083</v>
      </c>
      <c r="C51" s="102" t="s">
        <v>1084</v>
      </c>
      <c r="D51" s="297">
        <v>84.91</v>
      </c>
      <c r="E51" s="244">
        <v>82.43</v>
      </c>
      <c r="F51" s="245">
        <v>3.0086133689190702E-2</v>
      </c>
      <c r="G51" s="104" t="s">
        <v>1082</v>
      </c>
      <c r="H51" s="104">
        <v>12</v>
      </c>
      <c r="I51" s="104" t="s">
        <v>1776</v>
      </c>
      <c r="J51" s="104">
        <v>12</v>
      </c>
      <c r="K51" s="104">
        <v>384</v>
      </c>
      <c r="L51" s="103">
        <v>5.9</v>
      </c>
      <c r="M51" s="104" t="s">
        <v>1771</v>
      </c>
      <c r="N51" s="247"/>
      <c r="O51" s="230" t="s">
        <v>635</v>
      </c>
      <c r="P51" s="130"/>
      <c r="Q51" s="130"/>
      <c r="R51" s="130"/>
      <c r="S51" s="130"/>
      <c r="T51" s="130"/>
    </row>
    <row r="52" spans="1:20" s="114" customFormat="1" ht="12.75" x14ac:dyDescent="0.2">
      <c r="A52" s="109" t="s">
        <v>264</v>
      </c>
      <c r="B52" s="57" t="s">
        <v>1085</v>
      </c>
      <c r="C52" s="102" t="s">
        <v>1086</v>
      </c>
      <c r="D52" s="297">
        <v>106.34</v>
      </c>
      <c r="E52" s="244">
        <v>103.25</v>
      </c>
      <c r="F52" s="245">
        <v>2.9927360774818435E-2</v>
      </c>
      <c r="G52" s="104" t="s">
        <v>1082</v>
      </c>
      <c r="H52" s="104">
        <v>12</v>
      </c>
      <c r="I52" s="104" t="s">
        <v>1776</v>
      </c>
      <c r="J52" s="104">
        <v>12</v>
      </c>
      <c r="K52" s="104">
        <v>384</v>
      </c>
      <c r="L52" s="103">
        <v>6.5</v>
      </c>
      <c r="M52" s="104" t="s">
        <v>1771</v>
      </c>
      <c r="N52" s="247"/>
      <c r="O52" s="230" t="s">
        <v>635</v>
      </c>
      <c r="P52" s="130"/>
      <c r="Q52" s="130"/>
      <c r="R52" s="130"/>
      <c r="S52" s="130"/>
      <c r="T52" s="130"/>
    </row>
    <row r="53" spans="1:20" s="114" customFormat="1" ht="12.75" x14ac:dyDescent="0.2">
      <c r="A53" s="109" t="s">
        <v>265</v>
      </c>
      <c r="B53" s="57" t="s">
        <v>1087</v>
      </c>
      <c r="C53" s="102" t="s">
        <v>1088</v>
      </c>
      <c r="D53" s="297">
        <v>106.34</v>
      </c>
      <c r="E53" s="244">
        <v>103.25</v>
      </c>
      <c r="F53" s="245">
        <v>2.9927360774818435E-2</v>
      </c>
      <c r="G53" s="104" t="s">
        <v>1082</v>
      </c>
      <c r="H53" s="104">
        <v>12</v>
      </c>
      <c r="I53" s="104" t="s">
        <v>1776</v>
      </c>
      <c r="J53" s="104">
        <v>12</v>
      </c>
      <c r="K53" s="104">
        <v>384</v>
      </c>
      <c r="L53" s="103">
        <v>6.4</v>
      </c>
      <c r="M53" s="104" t="s">
        <v>1771</v>
      </c>
      <c r="N53" s="247"/>
      <c r="O53" s="230" t="s">
        <v>635</v>
      </c>
      <c r="P53" s="130"/>
      <c r="Q53" s="130"/>
      <c r="R53" s="130"/>
      <c r="S53" s="130"/>
      <c r="T53" s="130"/>
    </row>
    <row r="54" spans="1:20" s="27" customFormat="1" x14ac:dyDescent="0.25">
      <c r="A54" s="134" t="s">
        <v>266</v>
      </c>
      <c r="B54" s="76" t="s">
        <v>581</v>
      </c>
      <c r="C54" s="81" t="s">
        <v>1089</v>
      </c>
      <c r="D54" s="320"/>
      <c r="E54" s="321"/>
      <c r="F54" s="321"/>
      <c r="G54" s="81"/>
      <c r="H54" s="81"/>
      <c r="I54" s="81"/>
      <c r="J54" s="81"/>
      <c r="K54" s="81"/>
      <c r="L54" s="81"/>
      <c r="N54" s="249"/>
      <c r="O54" s="18"/>
      <c r="P54" s="11"/>
      <c r="Q54" s="11"/>
      <c r="R54" s="11"/>
      <c r="S54" s="11"/>
      <c r="T54" s="11"/>
    </row>
    <row r="55" spans="1:20" s="113" customFormat="1" ht="12.75" x14ac:dyDescent="0.2">
      <c r="A55" s="108" t="s">
        <v>267</v>
      </c>
      <c r="B55" s="55" t="s">
        <v>1090</v>
      </c>
      <c r="C55" s="102" t="s">
        <v>1768</v>
      </c>
      <c r="D55" s="297">
        <v>150.56</v>
      </c>
      <c r="E55" s="244">
        <v>146.18</v>
      </c>
      <c r="F55" s="245">
        <v>2.996305924203034E-2</v>
      </c>
      <c r="G55" s="104" t="s">
        <v>1082</v>
      </c>
      <c r="H55" s="104">
        <v>12</v>
      </c>
      <c r="I55" s="104" t="s">
        <v>1776</v>
      </c>
      <c r="J55" s="104">
        <v>12</v>
      </c>
      <c r="K55" s="104">
        <v>384</v>
      </c>
      <c r="L55" s="103">
        <v>8.5</v>
      </c>
      <c r="M55" s="104" t="s">
        <v>1771</v>
      </c>
      <c r="N55" s="247"/>
      <c r="O55" s="230" t="s">
        <v>635</v>
      </c>
      <c r="P55" s="130"/>
      <c r="Q55" s="130"/>
      <c r="R55" s="130"/>
      <c r="S55" s="130"/>
      <c r="T55" s="130"/>
    </row>
    <row r="56" spans="1:20" s="114" customFormat="1" ht="12.75" x14ac:dyDescent="0.2">
      <c r="A56" s="109" t="s">
        <v>268</v>
      </c>
      <c r="B56" s="57" t="s">
        <v>1091</v>
      </c>
      <c r="C56" s="102" t="s">
        <v>1769</v>
      </c>
      <c r="D56" s="297">
        <v>188.62</v>
      </c>
      <c r="E56" s="244">
        <v>183.13</v>
      </c>
      <c r="F56" s="245">
        <v>2.9978703653142626E-2</v>
      </c>
      <c r="G56" s="104" t="s">
        <v>1082</v>
      </c>
      <c r="H56" s="104">
        <v>12</v>
      </c>
      <c r="I56" s="104" t="s">
        <v>1776</v>
      </c>
      <c r="J56" s="104">
        <v>12</v>
      </c>
      <c r="K56" s="104">
        <v>384</v>
      </c>
      <c r="L56" s="103">
        <v>8.5</v>
      </c>
      <c r="M56" s="104" t="s">
        <v>1771</v>
      </c>
      <c r="N56" s="247"/>
      <c r="O56" s="230" t="s">
        <v>635</v>
      </c>
      <c r="P56" s="130"/>
      <c r="Q56" s="130"/>
      <c r="R56" s="130"/>
      <c r="S56" s="130"/>
      <c r="T56" s="130"/>
    </row>
    <row r="57" spans="1:20" s="27" customFormat="1" x14ac:dyDescent="0.25">
      <c r="A57" s="134" t="s">
        <v>269</v>
      </c>
      <c r="B57" s="76" t="s">
        <v>581</v>
      </c>
      <c r="C57" s="81" t="s">
        <v>1612</v>
      </c>
      <c r="D57" s="320"/>
      <c r="E57" s="321"/>
      <c r="F57" s="321"/>
      <c r="G57" s="81"/>
      <c r="H57" s="81"/>
      <c r="I57" s="81"/>
      <c r="J57" s="81"/>
      <c r="K57" s="81"/>
      <c r="L57" s="81"/>
      <c r="N57" s="249"/>
      <c r="O57" s="18"/>
      <c r="P57" s="11"/>
      <c r="Q57" s="11"/>
      <c r="R57" s="11"/>
      <c r="S57" s="11"/>
      <c r="T57" s="11"/>
    </row>
    <row r="58" spans="1:20" s="113" customFormat="1" ht="12.75" x14ac:dyDescent="0.2">
      <c r="A58" s="109" t="s">
        <v>1703</v>
      </c>
      <c r="B58" s="57" t="s">
        <v>1706</v>
      </c>
      <c r="C58" s="102" t="s">
        <v>1711</v>
      </c>
      <c r="D58" s="297">
        <v>0</v>
      </c>
      <c r="E58" s="339">
        <v>0</v>
      </c>
      <c r="F58" s="245" t="s">
        <v>635</v>
      </c>
      <c r="G58" s="104" t="s">
        <v>1082</v>
      </c>
      <c r="H58" s="104">
        <v>40</v>
      </c>
      <c r="I58" s="104" t="s">
        <v>1776</v>
      </c>
      <c r="J58" s="104">
        <v>40</v>
      </c>
      <c r="K58" s="104">
        <v>4400</v>
      </c>
      <c r="L58" s="103">
        <v>0.52</v>
      </c>
      <c r="M58" s="104" t="s">
        <v>1771</v>
      </c>
      <c r="N58" s="247"/>
      <c r="O58" s="230" t="s">
        <v>635</v>
      </c>
      <c r="P58" s="130"/>
      <c r="Q58" s="130"/>
      <c r="R58" s="130"/>
      <c r="S58" s="130"/>
      <c r="T58" s="130"/>
    </row>
    <row r="59" spans="1:20" s="114" customFormat="1" ht="12.75" x14ac:dyDescent="0.2">
      <c r="A59" s="109" t="s">
        <v>1704</v>
      </c>
      <c r="B59" s="57" t="s">
        <v>1707</v>
      </c>
      <c r="C59" s="102" t="s">
        <v>1709</v>
      </c>
      <c r="D59" s="297">
        <v>0</v>
      </c>
      <c r="E59" s="339">
        <v>0</v>
      </c>
      <c r="F59" s="245" t="s">
        <v>635</v>
      </c>
      <c r="G59" s="104" t="s">
        <v>1082</v>
      </c>
      <c r="H59" s="104">
        <v>40</v>
      </c>
      <c r="I59" s="104" t="s">
        <v>1776</v>
      </c>
      <c r="J59" s="104">
        <v>40</v>
      </c>
      <c r="K59" s="104">
        <v>4400</v>
      </c>
      <c r="L59" s="103">
        <v>0.52</v>
      </c>
      <c r="M59" s="104" t="s">
        <v>1771</v>
      </c>
      <c r="N59" s="247"/>
      <c r="O59" s="230" t="s">
        <v>635</v>
      </c>
      <c r="P59" s="130"/>
      <c r="Q59" s="130"/>
      <c r="R59" s="130"/>
      <c r="S59" s="130"/>
      <c r="T59" s="130"/>
    </row>
    <row r="60" spans="1:20" s="114" customFormat="1" ht="12.75" x14ac:dyDescent="0.2">
      <c r="A60" s="109" t="s">
        <v>1705</v>
      </c>
      <c r="B60" s="57" t="s">
        <v>1708</v>
      </c>
      <c r="C60" s="102" t="s">
        <v>1710</v>
      </c>
      <c r="D60" s="297">
        <v>0</v>
      </c>
      <c r="E60" s="339">
        <v>0</v>
      </c>
      <c r="F60" s="245" t="s">
        <v>635</v>
      </c>
      <c r="G60" s="104" t="s">
        <v>1082</v>
      </c>
      <c r="H60" s="104">
        <v>40</v>
      </c>
      <c r="I60" s="104" t="s">
        <v>1776</v>
      </c>
      <c r="J60" s="104">
        <v>40</v>
      </c>
      <c r="K60" s="104">
        <v>4400</v>
      </c>
      <c r="L60" s="103">
        <v>0.6</v>
      </c>
      <c r="M60" s="104" t="s">
        <v>1771</v>
      </c>
      <c r="N60" s="247"/>
      <c r="O60" s="230" t="s">
        <v>635</v>
      </c>
      <c r="P60" s="130"/>
      <c r="Q60" s="130"/>
      <c r="R60" s="130"/>
      <c r="S60" s="130"/>
      <c r="T60" s="130"/>
    </row>
    <row r="61" spans="1:20" s="114" customFormat="1" ht="12.75" x14ac:dyDescent="0.2">
      <c r="A61" s="109" t="s">
        <v>270</v>
      </c>
      <c r="B61" s="57" t="s">
        <v>1092</v>
      </c>
      <c r="C61" s="102" t="s">
        <v>1093</v>
      </c>
      <c r="D61" s="297">
        <v>99.25</v>
      </c>
      <c r="E61" s="244">
        <v>96.36</v>
      </c>
      <c r="F61" s="245">
        <v>2.9991697799916985E-2</v>
      </c>
      <c r="G61" s="104" t="s">
        <v>1082</v>
      </c>
      <c r="H61" s="104">
        <v>6</v>
      </c>
      <c r="I61" s="104" t="s">
        <v>1776</v>
      </c>
      <c r="J61" s="104" t="s">
        <v>670</v>
      </c>
      <c r="K61" s="104">
        <v>576</v>
      </c>
      <c r="L61" s="103">
        <v>1.9</v>
      </c>
      <c r="M61" s="104" t="s">
        <v>1771</v>
      </c>
      <c r="N61" s="247"/>
      <c r="O61" s="230" t="s">
        <v>635</v>
      </c>
      <c r="P61" s="130"/>
      <c r="Q61" s="130"/>
      <c r="R61" s="130"/>
      <c r="S61" s="130"/>
      <c r="T61" s="130"/>
    </row>
    <row r="62" spans="1:20" s="126" customFormat="1" ht="15.75" x14ac:dyDescent="0.25">
      <c r="A62" s="100" t="s">
        <v>271</v>
      </c>
      <c r="B62" s="101" t="s">
        <v>579</v>
      </c>
      <c r="C62" s="333" t="s">
        <v>1094</v>
      </c>
      <c r="D62" s="322"/>
      <c r="E62" s="322"/>
      <c r="F62" s="322"/>
      <c r="G62" s="305"/>
      <c r="H62" s="305"/>
      <c r="I62" s="305"/>
      <c r="J62" s="305"/>
      <c r="K62" s="305"/>
      <c r="L62" s="305"/>
      <c r="M62" s="302"/>
      <c r="N62" s="252"/>
      <c r="O62" s="18"/>
      <c r="P62" s="125"/>
      <c r="Q62" s="125"/>
      <c r="R62" s="125"/>
      <c r="S62" s="125"/>
      <c r="T62" s="125"/>
    </row>
    <row r="63" spans="1:20" s="95" customFormat="1" x14ac:dyDescent="0.2">
      <c r="A63" s="134" t="s">
        <v>2356</v>
      </c>
      <c r="B63" s="76" t="s">
        <v>581</v>
      </c>
      <c r="C63" s="81" t="s">
        <v>2357</v>
      </c>
      <c r="D63" s="320"/>
      <c r="E63" s="321"/>
      <c r="F63" s="321"/>
      <c r="G63" s="81"/>
      <c r="H63" s="81"/>
      <c r="I63" s="81"/>
      <c r="J63" s="81"/>
      <c r="K63" s="81"/>
      <c r="L63" s="81"/>
      <c r="M63" s="27"/>
      <c r="N63" s="249"/>
      <c r="O63" s="230"/>
      <c r="P63" s="130"/>
      <c r="Q63" s="130"/>
      <c r="R63" s="130"/>
      <c r="S63" s="130"/>
      <c r="T63" s="130"/>
    </row>
    <row r="64" spans="1:20" s="95" customFormat="1" ht="12.75" x14ac:dyDescent="0.2">
      <c r="A64" s="108" t="s">
        <v>2366</v>
      </c>
      <c r="B64" s="55" t="s">
        <v>2367</v>
      </c>
      <c r="C64" s="102" t="s">
        <v>2405</v>
      </c>
      <c r="D64" s="297">
        <v>274.76</v>
      </c>
      <c r="E64" s="244">
        <v>266.76</v>
      </c>
      <c r="F64" s="245">
        <v>2.99895036737142E-2</v>
      </c>
      <c r="G64" s="104" t="s">
        <v>1082</v>
      </c>
      <c r="H64" s="104">
        <v>4</v>
      </c>
      <c r="I64" s="104" t="s">
        <v>1776</v>
      </c>
      <c r="J64" s="104">
        <v>4</v>
      </c>
      <c r="K64" s="104">
        <v>48</v>
      </c>
      <c r="L64" s="103">
        <v>6.1</v>
      </c>
      <c r="M64" s="104" t="s">
        <v>1771</v>
      </c>
      <c r="N64" s="247"/>
      <c r="O64" s="230" t="s">
        <v>635</v>
      </c>
      <c r="P64" s="130"/>
      <c r="Q64" s="130"/>
      <c r="R64" s="130"/>
      <c r="S64" s="130"/>
      <c r="T64" s="130"/>
    </row>
    <row r="65" spans="1:20" s="27" customFormat="1" x14ac:dyDescent="0.25">
      <c r="A65" s="134" t="s">
        <v>272</v>
      </c>
      <c r="B65" s="76" t="s">
        <v>581</v>
      </c>
      <c r="C65" s="81" t="s">
        <v>2295</v>
      </c>
      <c r="D65" s="320"/>
      <c r="E65" s="321"/>
      <c r="F65" s="321"/>
      <c r="G65" s="81"/>
      <c r="H65" s="81"/>
      <c r="I65" s="81"/>
      <c r="J65" s="81"/>
      <c r="K65" s="81"/>
      <c r="L65" s="81"/>
      <c r="M65" s="81"/>
      <c r="N65" s="249"/>
      <c r="O65" s="18"/>
      <c r="P65" s="11"/>
      <c r="Q65" s="11"/>
      <c r="R65" s="11"/>
      <c r="S65" s="11"/>
      <c r="T65" s="11"/>
    </row>
    <row r="66" spans="1:20" s="95" customFormat="1" ht="16.5" customHeight="1" x14ac:dyDescent="0.2">
      <c r="A66" s="109" t="s">
        <v>2253</v>
      </c>
      <c r="B66" s="57" t="s">
        <v>2254</v>
      </c>
      <c r="C66" s="102" t="s">
        <v>2408</v>
      </c>
      <c r="D66" s="297">
        <v>743.14</v>
      </c>
      <c r="E66" s="244">
        <v>716.25</v>
      </c>
      <c r="F66" s="245">
        <v>3.7542757417102945E-2</v>
      </c>
      <c r="G66" s="104" t="s">
        <v>1095</v>
      </c>
      <c r="H66" s="104">
        <v>1</v>
      </c>
      <c r="I66" s="104" t="s">
        <v>1776</v>
      </c>
      <c r="J66" s="104">
        <v>4</v>
      </c>
      <c r="K66" s="104">
        <v>48</v>
      </c>
      <c r="L66" s="103">
        <v>8.6</v>
      </c>
      <c r="M66" s="104" t="s">
        <v>1771</v>
      </c>
      <c r="N66" s="247"/>
      <c r="O66" s="230"/>
      <c r="P66" s="130"/>
      <c r="Q66" s="130"/>
      <c r="R66" s="130"/>
      <c r="S66" s="130"/>
      <c r="T66" s="130"/>
    </row>
    <row r="67" spans="1:20" s="27" customFormat="1" x14ac:dyDescent="0.25">
      <c r="A67" s="134" t="s">
        <v>273</v>
      </c>
      <c r="B67" s="76" t="s">
        <v>581</v>
      </c>
      <c r="C67" s="81" t="s">
        <v>2406</v>
      </c>
      <c r="D67" s="320"/>
      <c r="E67" s="321"/>
      <c r="F67" s="321"/>
      <c r="G67" s="81"/>
      <c r="H67" s="81"/>
      <c r="I67" s="81"/>
      <c r="J67" s="81"/>
      <c r="K67" s="81"/>
      <c r="L67" s="81"/>
      <c r="N67" s="249"/>
      <c r="O67"/>
      <c r="P67" s="11"/>
      <c r="Q67" s="11"/>
      <c r="R67" s="11"/>
      <c r="S67" s="11"/>
      <c r="T67" s="11"/>
    </row>
    <row r="68" spans="1:20" s="95" customFormat="1" ht="12.75" x14ac:dyDescent="0.2">
      <c r="A68" s="109" t="s">
        <v>2392</v>
      </c>
      <c r="B68" s="57" t="s">
        <v>2393</v>
      </c>
      <c r="C68" s="102" t="s">
        <v>2400</v>
      </c>
      <c r="D68" s="297">
        <v>10.51</v>
      </c>
      <c r="E68" s="244">
        <v>10.210000000000001</v>
      </c>
      <c r="F68" s="245">
        <v>2.9382957884426925E-2</v>
      </c>
      <c r="G68" s="104" t="s">
        <v>1082</v>
      </c>
      <c r="H68" s="104">
        <v>10</v>
      </c>
      <c r="I68" s="104" t="s">
        <v>1776</v>
      </c>
      <c r="J68" s="104">
        <v>500</v>
      </c>
      <c r="K68" s="104">
        <v>15000</v>
      </c>
      <c r="L68" s="103">
        <v>3.5</v>
      </c>
      <c r="M68" s="104" t="s">
        <v>1771</v>
      </c>
      <c r="N68" s="247"/>
      <c r="O68" s="230" t="s">
        <v>635</v>
      </c>
      <c r="P68" s="130"/>
      <c r="Q68" s="130"/>
      <c r="R68" s="130"/>
      <c r="S68" s="130"/>
      <c r="T68" s="130"/>
    </row>
    <row r="69" spans="1:20" s="95" customFormat="1" ht="12.75" x14ac:dyDescent="0.2">
      <c r="A69" s="109" t="s">
        <v>2368</v>
      </c>
      <c r="B69" s="57" t="s">
        <v>2369</v>
      </c>
      <c r="C69" s="102" t="s">
        <v>2390</v>
      </c>
      <c r="D69" s="297">
        <v>5.79</v>
      </c>
      <c r="E69" s="244">
        <v>5.62</v>
      </c>
      <c r="F69" s="245">
        <v>3.0249110320284683E-2</v>
      </c>
      <c r="G69" s="104" t="s">
        <v>1082</v>
      </c>
      <c r="H69" s="104">
        <v>10</v>
      </c>
      <c r="I69" s="104" t="s">
        <v>1776</v>
      </c>
      <c r="J69" s="104">
        <v>300</v>
      </c>
      <c r="K69" s="104">
        <v>30000</v>
      </c>
      <c r="L69" s="103">
        <v>0.3</v>
      </c>
      <c r="M69" s="104" t="s">
        <v>1772</v>
      </c>
      <c r="N69" s="247"/>
      <c r="O69" s="230" t="s">
        <v>635</v>
      </c>
      <c r="P69" s="130"/>
      <c r="Q69" s="130"/>
      <c r="R69" s="130"/>
      <c r="S69" s="130"/>
      <c r="T69" s="130"/>
    </row>
    <row r="70" spans="1:20" s="95" customFormat="1" ht="12.75" x14ac:dyDescent="0.2">
      <c r="A70" s="109" t="s">
        <v>2370</v>
      </c>
      <c r="B70" s="57" t="s">
        <v>2371</v>
      </c>
      <c r="C70" s="102" t="s">
        <v>2391</v>
      </c>
      <c r="D70" s="297">
        <v>9.25</v>
      </c>
      <c r="E70" s="244">
        <v>8.98</v>
      </c>
      <c r="F70" s="245">
        <v>3.0066815144766099E-2</v>
      </c>
      <c r="G70" s="104" t="s">
        <v>1082</v>
      </c>
      <c r="H70" s="104">
        <v>10</v>
      </c>
      <c r="I70" s="104" t="s">
        <v>1776</v>
      </c>
      <c r="J70" s="104">
        <v>500</v>
      </c>
      <c r="K70" s="104">
        <v>15000</v>
      </c>
      <c r="L70" s="103">
        <v>0.7</v>
      </c>
      <c r="M70" s="104" t="s">
        <v>1772</v>
      </c>
      <c r="N70" s="247"/>
      <c r="O70" s="230" t="s">
        <v>635</v>
      </c>
      <c r="P70" s="130"/>
      <c r="Q70" s="130"/>
      <c r="R70" s="130"/>
      <c r="S70" s="130"/>
      <c r="T70" s="130"/>
    </row>
    <row r="71" spans="1:20" s="95" customFormat="1" ht="12.75" x14ac:dyDescent="0.2">
      <c r="A71" s="109" t="s">
        <v>2372</v>
      </c>
      <c r="B71" s="57" t="s">
        <v>2606</v>
      </c>
      <c r="C71" s="102" t="s">
        <v>2387</v>
      </c>
      <c r="D71" s="297">
        <v>10.51</v>
      </c>
      <c r="E71" s="244">
        <v>10.210000000000001</v>
      </c>
      <c r="F71" s="245">
        <v>2.9382957884426925E-2</v>
      </c>
      <c r="G71" s="104" t="s">
        <v>1082</v>
      </c>
      <c r="H71" s="104">
        <v>10</v>
      </c>
      <c r="I71" s="104" t="s">
        <v>1776</v>
      </c>
      <c r="J71" s="104">
        <v>500</v>
      </c>
      <c r="K71" s="104">
        <v>22500</v>
      </c>
      <c r="L71" s="103">
        <v>2.4</v>
      </c>
      <c r="M71" s="104" t="s">
        <v>1772</v>
      </c>
      <c r="N71" s="247"/>
      <c r="O71" s="230" t="s">
        <v>635</v>
      </c>
      <c r="P71" s="130"/>
      <c r="Q71" s="130"/>
      <c r="R71" s="130"/>
      <c r="S71" s="130"/>
      <c r="T71" s="130"/>
    </row>
    <row r="72" spans="1:20" s="113" customFormat="1" x14ac:dyDescent="0.25">
      <c r="A72" s="109" t="s">
        <v>2255</v>
      </c>
      <c r="B72" s="55" t="s">
        <v>2334</v>
      </c>
      <c r="C72" s="102" t="s">
        <v>2290</v>
      </c>
      <c r="D72" s="297">
        <v>83.84</v>
      </c>
      <c r="E72" s="244">
        <v>83.45</v>
      </c>
      <c r="F72" s="245">
        <v>4.67345715997604E-3</v>
      </c>
      <c r="G72" s="104" t="s">
        <v>1095</v>
      </c>
      <c r="H72" s="104">
        <v>1</v>
      </c>
      <c r="I72" s="104" t="s">
        <v>1776</v>
      </c>
      <c r="J72" s="104">
        <v>50</v>
      </c>
      <c r="K72" s="104">
        <v>2250</v>
      </c>
      <c r="L72" s="103">
        <v>2.4</v>
      </c>
      <c r="M72" s="104" t="s">
        <v>1772</v>
      </c>
      <c r="N72" s="247"/>
      <c r="O72" s="230" t="s">
        <v>635</v>
      </c>
      <c r="P72" s="130"/>
      <c r="Q72"/>
      <c r="R72" s="130"/>
      <c r="S72" s="130"/>
      <c r="T72" s="130"/>
    </row>
    <row r="73" spans="1:20" s="114" customFormat="1" ht="12.75" x14ac:dyDescent="0.2">
      <c r="A73" s="109" t="s">
        <v>2256</v>
      </c>
      <c r="B73" s="55" t="s">
        <v>2257</v>
      </c>
      <c r="C73" s="102" t="s">
        <v>2291</v>
      </c>
      <c r="D73" s="297">
        <v>91.33</v>
      </c>
      <c r="E73" s="244">
        <v>90.59</v>
      </c>
      <c r="F73" s="245">
        <v>8.1686720388563297E-3</v>
      </c>
      <c r="G73" s="104" t="s">
        <v>1095</v>
      </c>
      <c r="H73" s="104">
        <v>1</v>
      </c>
      <c r="I73" s="104" t="s">
        <v>1776</v>
      </c>
      <c r="J73" s="104">
        <v>50</v>
      </c>
      <c r="K73" s="104">
        <v>50</v>
      </c>
      <c r="L73" s="103">
        <v>2.4</v>
      </c>
      <c r="M73" s="104" t="s">
        <v>1772</v>
      </c>
      <c r="N73" s="247"/>
      <c r="O73" s="230" t="s">
        <v>635</v>
      </c>
      <c r="P73" s="130"/>
      <c r="Q73" s="130"/>
      <c r="R73" s="130"/>
      <c r="S73" s="130"/>
      <c r="T73" s="130"/>
    </row>
    <row r="74" spans="1:20" s="114" customFormat="1" ht="12.75" x14ac:dyDescent="0.2">
      <c r="A74" s="109" t="s">
        <v>2258</v>
      </c>
      <c r="B74" s="55" t="s">
        <v>2259</v>
      </c>
      <c r="C74" s="102" t="s">
        <v>2292</v>
      </c>
      <c r="D74" s="297">
        <v>5.2</v>
      </c>
      <c r="E74" s="244">
        <v>7.8</v>
      </c>
      <c r="F74" s="245">
        <v>-0.33333333333333331</v>
      </c>
      <c r="G74" s="104" t="s">
        <v>1095</v>
      </c>
      <c r="H74" s="104">
        <v>10</v>
      </c>
      <c r="I74" s="104" t="s">
        <v>1776</v>
      </c>
      <c r="J74" s="104">
        <v>500</v>
      </c>
      <c r="K74" s="104">
        <v>45000</v>
      </c>
      <c r="L74" s="103">
        <v>6</v>
      </c>
      <c r="M74" s="104" t="s">
        <v>1772</v>
      </c>
      <c r="N74" s="247"/>
      <c r="O74" s="230" t="s">
        <v>635</v>
      </c>
      <c r="P74" s="130"/>
      <c r="Q74" s="130"/>
      <c r="R74" s="130"/>
      <c r="S74" s="130"/>
      <c r="T74" s="130"/>
    </row>
    <row r="75" spans="1:20" s="114" customFormat="1" ht="12.75" x14ac:dyDescent="0.2">
      <c r="A75" s="109" t="s">
        <v>2260</v>
      </c>
      <c r="B75" s="55" t="s">
        <v>2261</v>
      </c>
      <c r="C75" s="102" t="s">
        <v>2293</v>
      </c>
      <c r="D75" s="297">
        <v>358.61</v>
      </c>
      <c r="E75" s="244">
        <v>351.98</v>
      </c>
      <c r="F75" s="245">
        <v>1.8836297516904354E-2</v>
      </c>
      <c r="G75" s="104" t="s">
        <v>1095</v>
      </c>
      <c r="H75" s="104">
        <v>1</v>
      </c>
      <c r="I75" s="104" t="s">
        <v>1776</v>
      </c>
      <c r="J75" s="104">
        <v>10</v>
      </c>
      <c r="K75" s="104">
        <v>200</v>
      </c>
      <c r="L75" s="103">
        <v>7.2</v>
      </c>
      <c r="M75" s="104" t="s">
        <v>1771</v>
      </c>
      <c r="N75" s="247"/>
      <c r="O75" s="230" t="s">
        <v>635</v>
      </c>
      <c r="P75" s="130"/>
      <c r="Q75" s="130"/>
      <c r="R75" s="130"/>
      <c r="S75" s="130"/>
      <c r="T75" s="130"/>
    </row>
    <row r="76" spans="1:20" s="114" customFormat="1" ht="12.75" x14ac:dyDescent="0.2">
      <c r="A76" s="109" t="s">
        <v>2262</v>
      </c>
      <c r="B76" s="55" t="s">
        <v>2263</v>
      </c>
      <c r="C76" s="102" t="s">
        <v>2618</v>
      </c>
      <c r="D76" s="297">
        <v>11.54</v>
      </c>
      <c r="E76" s="244">
        <v>10.85</v>
      </c>
      <c r="F76" s="245">
        <v>6.3594470046082902E-2</v>
      </c>
      <c r="G76" s="104" t="s">
        <v>1095</v>
      </c>
      <c r="H76" s="104">
        <v>1</v>
      </c>
      <c r="I76" s="104" t="s">
        <v>1776</v>
      </c>
      <c r="J76" s="104">
        <v>500</v>
      </c>
      <c r="K76" s="104">
        <v>22500</v>
      </c>
      <c r="L76" s="103">
        <v>2.4</v>
      </c>
      <c r="M76" s="104" t="s">
        <v>1772</v>
      </c>
      <c r="N76" s="247"/>
      <c r="O76" s="230" t="s">
        <v>635</v>
      </c>
      <c r="P76" s="130"/>
      <c r="Q76" s="130"/>
      <c r="R76" s="130"/>
      <c r="S76" s="130"/>
      <c r="T76" s="130"/>
    </row>
    <row r="77" spans="1:20" s="114" customFormat="1" ht="12.75" x14ac:dyDescent="0.2">
      <c r="A77" s="109" t="s">
        <v>2264</v>
      </c>
      <c r="B77" s="55" t="s">
        <v>2265</v>
      </c>
      <c r="C77" s="102" t="s">
        <v>2294</v>
      </c>
      <c r="D77" s="297">
        <v>47.21</v>
      </c>
      <c r="E77" s="244">
        <v>41.64</v>
      </c>
      <c r="F77" s="245">
        <v>0.13376560999039386</v>
      </c>
      <c r="G77" s="104" t="s">
        <v>1095</v>
      </c>
      <c r="H77" s="104">
        <v>10</v>
      </c>
      <c r="I77" s="104" t="s">
        <v>1776</v>
      </c>
      <c r="J77" s="104">
        <v>10</v>
      </c>
      <c r="K77" s="104">
        <v>1500</v>
      </c>
      <c r="L77" s="103">
        <v>0.33</v>
      </c>
      <c r="M77" s="104" t="s">
        <v>1772</v>
      </c>
      <c r="N77" s="247"/>
      <c r="O77" s="230" t="s">
        <v>635</v>
      </c>
      <c r="P77" s="130"/>
      <c r="Q77" s="130"/>
      <c r="R77" s="130"/>
      <c r="S77" s="130"/>
      <c r="T77" s="130"/>
    </row>
    <row r="78" spans="1:20" s="114" customFormat="1" x14ac:dyDescent="0.25">
      <c r="A78" s="109" t="s">
        <v>274</v>
      </c>
      <c r="B78" s="57" t="s">
        <v>1824</v>
      </c>
      <c r="C78" s="102" t="s">
        <v>2416</v>
      </c>
      <c r="D78" s="297">
        <v>11.39</v>
      </c>
      <c r="E78" s="244">
        <v>10.94</v>
      </c>
      <c r="F78" s="245">
        <v>4.1133455210237757E-2</v>
      </c>
      <c r="G78" s="104" t="s">
        <v>1095</v>
      </c>
      <c r="H78" s="104">
        <v>10</v>
      </c>
      <c r="I78" s="104" t="s">
        <v>1774</v>
      </c>
      <c r="J78" s="104">
        <v>500</v>
      </c>
      <c r="K78" s="104">
        <v>15000</v>
      </c>
      <c r="L78" s="103">
        <v>3.5</v>
      </c>
      <c r="M78" s="104" t="s">
        <v>1771</v>
      </c>
      <c r="N78" s="247"/>
      <c r="O78"/>
      <c r="P78" s="130"/>
      <c r="Q78" s="130"/>
      <c r="R78" s="130"/>
      <c r="S78" s="130"/>
      <c r="T78" s="130"/>
    </row>
    <row r="79" spans="1:20" s="114" customFormat="1" ht="12.75" x14ac:dyDescent="0.2">
      <c r="A79" s="109" t="s">
        <v>275</v>
      </c>
      <c r="B79" s="57" t="s">
        <v>1825</v>
      </c>
      <c r="C79" s="102" t="s">
        <v>1637</v>
      </c>
      <c r="D79" s="297">
        <v>11.39</v>
      </c>
      <c r="E79" s="244">
        <v>10.94</v>
      </c>
      <c r="F79" s="245">
        <v>4.1133455210237757E-2</v>
      </c>
      <c r="G79" s="104" t="s">
        <v>1095</v>
      </c>
      <c r="H79" s="104">
        <v>10</v>
      </c>
      <c r="I79" s="104" t="s">
        <v>1774</v>
      </c>
      <c r="J79" s="104">
        <v>500</v>
      </c>
      <c r="K79" s="104">
        <v>15000</v>
      </c>
      <c r="L79" s="103">
        <v>3.5</v>
      </c>
      <c r="M79" s="104" t="s">
        <v>1772</v>
      </c>
      <c r="N79" s="247"/>
      <c r="O79" s="230" t="s">
        <v>635</v>
      </c>
      <c r="P79" s="130"/>
      <c r="Q79" s="130"/>
      <c r="R79" s="130"/>
      <c r="S79" s="130"/>
      <c r="T79" s="130"/>
    </row>
    <row r="80" spans="1:20" s="27" customFormat="1" x14ac:dyDescent="0.25">
      <c r="A80" s="134" t="s">
        <v>276</v>
      </c>
      <c r="B80" s="76" t="s">
        <v>581</v>
      </c>
      <c r="C80" s="81" t="s">
        <v>2407</v>
      </c>
      <c r="D80" s="320"/>
      <c r="E80" s="321"/>
      <c r="F80" s="321"/>
      <c r="G80" s="81"/>
      <c r="H80" s="81"/>
      <c r="I80" s="81"/>
      <c r="J80" s="81"/>
      <c r="K80" s="81"/>
      <c r="L80" s="81"/>
      <c r="N80" s="249"/>
      <c r="O80" s="18"/>
      <c r="P80" s="11"/>
      <c r="Q80" s="11"/>
      <c r="R80" s="11"/>
      <c r="S80" s="11"/>
      <c r="T80" s="11"/>
    </row>
    <row r="81" spans="1:20" s="95" customFormat="1" ht="12.75" x14ac:dyDescent="0.2">
      <c r="A81" s="109" t="s">
        <v>2358</v>
      </c>
      <c r="B81" s="57" t="s">
        <v>2359</v>
      </c>
      <c r="C81" s="102" t="s">
        <v>2388</v>
      </c>
      <c r="D81" s="297">
        <v>191.85</v>
      </c>
      <c r="E81" s="244">
        <v>186.26</v>
      </c>
      <c r="F81" s="245">
        <v>3.0011811446365316E-2</v>
      </c>
      <c r="G81" s="104" t="s">
        <v>1082</v>
      </c>
      <c r="H81" s="104">
        <v>1</v>
      </c>
      <c r="I81" s="104" t="s">
        <v>1776</v>
      </c>
      <c r="J81" s="104">
        <v>24</v>
      </c>
      <c r="K81" s="104">
        <v>720</v>
      </c>
      <c r="L81" s="103">
        <v>6.8</v>
      </c>
      <c r="M81" s="104" t="s">
        <v>1771</v>
      </c>
      <c r="N81" s="247"/>
      <c r="O81" s="230"/>
      <c r="P81" s="130"/>
      <c r="Q81" s="130"/>
      <c r="R81" s="130"/>
      <c r="S81" s="130"/>
      <c r="T81" s="130"/>
    </row>
    <row r="82" spans="1:20" s="95" customFormat="1" ht="12.75" x14ac:dyDescent="0.2">
      <c r="A82" s="109" t="s">
        <v>2360</v>
      </c>
      <c r="B82" s="57" t="s">
        <v>2361</v>
      </c>
      <c r="C82" s="102" t="s">
        <v>2385</v>
      </c>
      <c r="D82" s="297">
        <v>40.49</v>
      </c>
      <c r="E82" s="244">
        <v>39.31</v>
      </c>
      <c r="F82" s="245">
        <v>3.0017807173747128E-2</v>
      </c>
      <c r="G82" s="104" t="s">
        <v>1082</v>
      </c>
      <c r="H82" s="104">
        <v>1</v>
      </c>
      <c r="I82" s="104" t="s">
        <v>1776</v>
      </c>
      <c r="J82" s="104">
        <v>150</v>
      </c>
      <c r="K82" s="104">
        <v>4500</v>
      </c>
      <c r="L82" s="103">
        <v>7.1</v>
      </c>
      <c r="M82" s="104" t="s">
        <v>1772</v>
      </c>
      <c r="N82" s="247"/>
      <c r="O82" s="230"/>
      <c r="P82" s="130"/>
      <c r="Q82" s="130"/>
      <c r="R82" s="130"/>
      <c r="S82" s="130"/>
      <c r="T82" s="130"/>
    </row>
    <row r="83" spans="1:20" s="95" customFormat="1" ht="12.75" x14ac:dyDescent="0.2">
      <c r="A83" s="109" t="s">
        <v>2362</v>
      </c>
      <c r="B83" s="57" t="s">
        <v>2363</v>
      </c>
      <c r="C83" s="102" t="s">
        <v>2386</v>
      </c>
      <c r="D83" s="297">
        <v>40.49</v>
      </c>
      <c r="E83" s="244">
        <v>39.31</v>
      </c>
      <c r="F83" s="245">
        <v>3.0017807173747128E-2</v>
      </c>
      <c r="G83" s="104" t="s">
        <v>1082</v>
      </c>
      <c r="H83" s="104">
        <v>1</v>
      </c>
      <c r="I83" s="104" t="s">
        <v>1776</v>
      </c>
      <c r="J83" s="104">
        <v>150</v>
      </c>
      <c r="K83" s="104">
        <v>4500</v>
      </c>
      <c r="L83" s="103">
        <v>7.1</v>
      </c>
      <c r="M83" s="104" t="s">
        <v>1772</v>
      </c>
      <c r="N83" s="247"/>
      <c r="O83" s="230"/>
      <c r="P83" s="130"/>
      <c r="Q83" s="130"/>
      <c r="R83" s="130"/>
      <c r="S83" s="130"/>
      <c r="T83" s="130"/>
    </row>
    <row r="84" spans="1:20" s="95" customFormat="1" ht="12.75" x14ac:dyDescent="0.2">
      <c r="A84" s="109" t="s">
        <v>2364</v>
      </c>
      <c r="B84" s="57" t="s">
        <v>2365</v>
      </c>
      <c r="C84" s="102" t="s">
        <v>2389</v>
      </c>
      <c r="D84" s="297">
        <v>40.49</v>
      </c>
      <c r="E84" s="244">
        <v>39.31</v>
      </c>
      <c r="F84" s="245">
        <v>3.0017807173747128E-2</v>
      </c>
      <c r="G84" s="104" t="s">
        <v>1082</v>
      </c>
      <c r="H84" s="104">
        <v>1</v>
      </c>
      <c r="I84" s="104" t="s">
        <v>1776</v>
      </c>
      <c r="J84" s="104">
        <v>150</v>
      </c>
      <c r="K84" s="104">
        <v>4500</v>
      </c>
      <c r="L84" s="103">
        <v>7.1</v>
      </c>
      <c r="M84" s="104" t="s">
        <v>1772</v>
      </c>
      <c r="N84" s="247"/>
      <c r="O84" s="230"/>
      <c r="P84" s="130"/>
      <c r="Q84" s="130"/>
      <c r="R84" s="130"/>
      <c r="S84" s="130"/>
      <c r="T84" s="130"/>
    </row>
    <row r="85" spans="1:20" s="114" customFormat="1" ht="12.75" x14ac:dyDescent="0.2">
      <c r="A85" s="109" t="s">
        <v>277</v>
      </c>
      <c r="B85" s="57" t="s">
        <v>1098</v>
      </c>
      <c r="C85" s="102" t="s">
        <v>1099</v>
      </c>
      <c r="D85" s="297">
        <v>321.74</v>
      </c>
      <c r="E85" s="244">
        <v>312.37</v>
      </c>
      <c r="F85" s="245">
        <v>2.9996478535070602E-2</v>
      </c>
      <c r="G85" s="104" t="s">
        <v>1095</v>
      </c>
      <c r="H85" s="104">
        <v>1</v>
      </c>
      <c r="I85" s="104" t="s">
        <v>1776</v>
      </c>
      <c r="J85" s="104" t="s">
        <v>640</v>
      </c>
      <c r="K85" s="104">
        <v>300</v>
      </c>
      <c r="L85" s="103">
        <v>5.0999999999999996</v>
      </c>
      <c r="M85" s="104" t="s">
        <v>1771</v>
      </c>
      <c r="N85" s="247"/>
      <c r="O85" s="230" t="s">
        <v>635</v>
      </c>
      <c r="P85" s="130"/>
      <c r="Q85" s="130"/>
      <c r="R85" s="130"/>
      <c r="S85" s="130"/>
      <c r="T85" s="130"/>
    </row>
    <row r="86" spans="1:20" s="95" customFormat="1" x14ac:dyDescent="0.2">
      <c r="A86" s="391" t="s">
        <v>2443</v>
      </c>
      <c r="B86" s="392"/>
      <c r="C86" s="393" t="s">
        <v>2444</v>
      </c>
      <c r="D86" s="394"/>
      <c r="E86" s="395"/>
      <c r="F86" s="395"/>
      <c r="G86" s="393"/>
      <c r="H86" s="393"/>
      <c r="I86" s="393"/>
      <c r="J86" s="393"/>
      <c r="K86" s="393"/>
      <c r="L86" s="393"/>
      <c r="M86" s="27"/>
      <c r="N86" s="249"/>
      <c r="P86" s="296"/>
    </row>
    <row r="87" spans="1:20" s="95" customFormat="1" ht="12.75" x14ac:dyDescent="0.2">
      <c r="A87" s="396" t="s">
        <v>2483</v>
      </c>
      <c r="B87" s="54"/>
      <c r="C87" s="397" t="s">
        <v>2528</v>
      </c>
      <c r="D87" s="355"/>
      <c r="E87" s="356"/>
      <c r="F87" s="357"/>
      <c r="G87" s="398"/>
      <c r="H87" s="360"/>
      <c r="I87" s="360"/>
      <c r="J87" s="360"/>
      <c r="K87" s="399"/>
      <c r="L87" s="360"/>
      <c r="M87" s="360"/>
      <c r="N87" s="265"/>
      <c r="P87" s="296"/>
    </row>
    <row r="88" spans="1:20" s="95" customFormat="1" ht="12.75" x14ac:dyDescent="0.2">
      <c r="A88" s="108" t="s">
        <v>2445</v>
      </c>
      <c r="B88" s="55" t="s">
        <v>2446</v>
      </c>
      <c r="C88" s="102" t="s">
        <v>2447</v>
      </c>
      <c r="D88" s="283">
        <v>51.6</v>
      </c>
      <c r="E88" s="244">
        <v>50.09</v>
      </c>
      <c r="F88" s="245">
        <v>3.0145737672190018E-2</v>
      </c>
      <c r="G88" s="104" t="s">
        <v>1095</v>
      </c>
      <c r="H88" s="104">
        <v>45</v>
      </c>
      <c r="I88" s="104" t="s">
        <v>1776</v>
      </c>
      <c r="J88" s="104">
        <v>45</v>
      </c>
      <c r="K88" s="104">
        <v>540</v>
      </c>
      <c r="L88" s="103">
        <v>18.05</v>
      </c>
      <c r="M88" s="104" t="s">
        <v>1979</v>
      </c>
      <c r="N88" s="247"/>
      <c r="O88" s="230"/>
      <c r="P88" s="296"/>
    </row>
    <row r="89" spans="1:20" s="126" customFormat="1" ht="15.75" x14ac:dyDescent="0.25">
      <c r="A89" s="100" t="s">
        <v>279</v>
      </c>
      <c r="B89" s="101" t="s">
        <v>579</v>
      </c>
      <c r="C89" s="333" t="s">
        <v>1103</v>
      </c>
      <c r="D89" s="322"/>
      <c r="E89" s="322"/>
      <c r="F89" s="322"/>
      <c r="G89" s="305"/>
      <c r="H89" s="305"/>
      <c r="I89" s="305"/>
      <c r="J89" s="305"/>
      <c r="K89" s="305"/>
      <c r="L89" s="305"/>
      <c r="M89" s="302"/>
      <c r="N89" s="252"/>
      <c r="O89" s="18"/>
      <c r="P89" s="125"/>
      <c r="Q89" s="125"/>
      <c r="R89" s="125"/>
      <c r="S89" s="125"/>
      <c r="T89" s="125"/>
    </row>
    <row r="90" spans="1:20" s="27" customFormat="1" x14ac:dyDescent="0.25">
      <c r="A90" s="134" t="s">
        <v>335</v>
      </c>
      <c r="B90" s="76" t="s">
        <v>581</v>
      </c>
      <c r="C90" s="81" t="s">
        <v>1227</v>
      </c>
      <c r="D90" s="320"/>
      <c r="E90" s="321"/>
      <c r="F90" s="321"/>
      <c r="G90" s="81"/>
      <c r="H90" s="81"/>
      <c r="I90" s="81"/>
      <c r="J90" s="81"/>
      <c r="K90" s="81"/>
      <c r="L90" s="81"/>
      <c r="N90" s="249"/>
      <c r="O90" s="18"/>
      <c r="P90" s="11"/>
      <c r="Q90" s="11"/>
      <c r="R90" s="11"/>
      <c r="S90" s="11"/>
      <c r="T90" s="11"/>
    </row>
    <row r="91" spans="1:20" s="114" customFormat="1" ht="12.75" x14ac:dyDescent="0.2">
      <c r="A91" s="108" t="s">
        <v>336</v>
      </c>
      <c r="B91" s="55" t="s">
        <v>1228</v>
      </c>
      <c r="C91" s="102" t="s">
        <v>1229</v>
      </c>
      <c r="D91" s="297">
        <v>38.299999999999997</v>
      </c>
      <c r="E91" s="244">
        <v>37.18</v>
      </c>
      <c r="F91" s="245">
        <v>3.012372243141467E-2</v>
      </c>
      <c r="G91" s="104" t="s">
        <v>639</v>
      </c>
      <c r="H91" s="104">
        <v>20</v>
      </c>
      <c r="I91" s="104" t="s">
        <v>1776</v>
      </c>
      <c r="J91" s="104" t="s">
        <v>767</v>
      </c>
      <c r="K91" s="104">
        <v>1300</v>
      </c>
      <c r="L91" s="103">
        <v>1.8</v>
      </c>
      <c r="M91" s="104" t="s">
        <v>1771</v>
      </c>
      <c r="N91" s="247"/>
      <c r="O91" s="230" t="s">
        <v>635</v>
      </c>
      <c r="P91" s="130"/>
      <c r="Q91" s="130"/>
      <c r="R91" s="130"/>
      <c r="S91" s="130"/>
      <c r="T91" s="130"/>
    </row>
    <row r="92" spans="1:20" s="132" customFormat="1" x14ac:dyDescent="0.25">
      <c r="A92" s="317" t="s">
        <v>337</v>
      </c>
      <c r="B92" s="318" t="s">
        <v>1113</v>
      </c>
      <c r="C92" s="212" t="s">
        <v>1230</v>
      </c>
      <c r="D92" s="323"/>
      <c r="E92" s="324"/>
      <c r="F92" s="324"/>
      <c r="G92" s="325"/>
      <c r="H92" s="325"/>
      <c r="I92" s="325"/>
      <c r="J92" s="325"/>
      <c r="K92" s="325"/>
      <c r="L92" s="326"/>
      <c r="M92" s="326"/>
      <c r="N92" s="253"/>
      <c r="O92" s="18"/>
      <c r="P92" s="133"/>
      <c r="Q92" s="133"/>
      <c r="R92" s="133"/>
      <c r="S92" s="133"/>
      <c r="T92" s="133"/>
    </row>
    <row r="93" spans="1:20" s="113" customFormat="1" x14ac:dyDescent="0.25">
      <c r="A93" s="108" t="s">
        <v>243</v>
      </c>
      <c r="B93" s="55" t="s">
        <v>1614</v>
      </c>
      <c r="C93" s="102" t="s">
        <v>1054</v>
      </c>
      <c r="D93" s="297">
        <v>0</v>
      </c>
      <c r="E93" s="339">
        <v>0</v>
      </c>
      <c r="F93" s="245" t="s">
        <v>635</v>
      </c>
      <c r="G93" s="104" t="s">
        <v>639</v>
      </c>
      <c r="H93" s="104">
        <v>100</v>
      </c>
      <c r="I93" s="104" t="s">
        <v>1776</v>
      </c>
      <c r="J93" s="104" t="s">
        <v>732</v>
      </c>
      <c r="K93" s="104">
        <v>39000</v>
      </c>
      <c r="L93" s="103">
        <v>1.1000000000000001</v>
      </c>
      <c r="M93" s="104" t="s">
        <v>1771</v>
      </c>
      <c r="N93" s="247"/>
      <c r="O93" s="230" t="s">
        <v>635</v>
      </c>
      <c r="P93"/>
      <c r="Q93" s="130"/>
      <c r="R93" s="130"/>
      <c r="S93" s="130"/>
      <c r="T93" s="130"/>
    </row>
    <row r="94" spans="1:20" s="114" customFormat="1" ht="12.75" x14ac:dyDescent="0.2">
      <c r="A94" s="319" t="s">
        <v>244</v>
      </c>
      <c r="B94" s="57" t="s">
        <v>1615</v>
      </c>
      <c r="C94" s="102" t="s">
        <v>1055</v>
      </c>
      <c r="D94" s="297">
        <v>0</v>
      </c>
      <c r="E94" s="339">
        <v>0</v>
      </c>
      <c r="F94" s="245" t="s">
        <v>635</v>
      </c>
      <c r="G94" s="104" t="s">
        <v>639</v>
      </c>
      <c r="H94" s="104">
        <v>100</v>
      </c>
      <c r="I94" s="104" t="s">
        <v>1776</v>
      </c>
      <c r="J94" s="104" t="s">
        <v>732</v>
      </c>
      <c r="K94" s="104">
        <v>39000</v>
      </c>
      <c r="L94" s="103">
        <v>1.1000000000000001</v>
      </c>
      <c r="M94" s="104" t="s">
        <v>1771</v>
      </c>
      <c r="N94" s="247"/>
      <c r="O94" s="230" t="s">
        <v>635</v>
      </c>
      <c r="P94" s="130"/>
      <c r="Q94" s="130"/>
      <c r="R94" s="130"/>
      <c r="S94" s="130"/>
      <c r="T94" s="130"/>
    </row>
    <row r="95" spans="1:20" s="114" customFormat="1" ht="12.75" x14ac:dyDescent="0.2">
      <c r="A95" s="319" t="s">
        <v>245</v>
      </c>
      <c r="B95" s="57" t="s">
        <v>1616</v>
      </c>
      <c r="C95" s="102" t="s">
        <v>1056</v>
      </c>
      <c r="D95" s="297">
        <v>0</v>
      </c>
      <c r="E95" s="339">
        <v>0</v>
      </c>
      <c r="F95" s="245" t="s">
        <v>635</v>
      </c>
      <c r="G95" s="104" t="s">
        <v>639</v>
      </c>
      <c r="H95" s="104">
        <v>100</v>
      </c>
      <c r="I95" s="104" t="s">
        <v>1776</v>
      </c>
      <c r="J95" s="104" t="s">
        <v>732</v>
      </c>
      <c r="K95" s="104">
        <v>39000</v>
      </c>
      <c r="L95" s="103">
        <v>1</v>
      </c>
      <c r="M95" s="104" t="s">
        <v>1771</v>
      </c>
      <c r="N95" s="247"/>
      <c r="O95" s="230" t="s">
        <v>635</v>
      </c>
      <c r="P95" s="130"/>
      <c r="Q95" s="130"/>
      <c r="R95" s="130"/>
      <c r="S95" s="130"/>
      <c r="T95" s="130"/>
    </row>
    <row r="96" spans="1:20" s="114" customFormat="1" ht="12.75" x14ac:dyDescent="0.2">
      <c r="A96" s="319" t="s">
        <v>246</v>
      </c>
      <c r="B96" s="57" t="s">
        <v>1617</v>
      </c>
      <c r="C96" s="102" t="s">
        <v>1057</v>
      </c>
      <c r="D96" s="297">
        <v>0</v>
      </c>
      <c r="E96" s="339">
        <v>0</v>
      </c>
      <c r="F96" s="245" t="s">
        <v>635</v>
      </c>
      <c r="G96" s="104" t="s">
        <v>639</v>
      </c>
      <c r="H96" s="104">
        <v>100</v>
      </c>
      <c r="I96" s="104" t="s">
        <v>1776</v>
      </c>
      <c r="J96" s="104" t="s">
        <v>732</v>
      </c>
      <c r="K96" s="104">
        <v>39000</v>
      </c>
      <c r="L96" s="103">
        <v>1.1000000000000001</v>
      </c>
      <c r="M96" s="104" t="s">
        <v>1771</v>
      </c>
      <c r="N96" s="247"/>
      <c r="O96" s="230" t="s">
        <v>635</v>
      </c>
      <c r="P96" s="130"/>
      <c r="Q96" s="130"/>
      <c r="R96" s="130"/>
      <c r="S96" s="130"/>
      <c r="T96" s="130"/>
    </row>
    <row r="97" spans="1:20" s="114" customFormat="1" ht="12.75" x14ac:dyDescent="0.2">
      <c r="A97" s="319" t="s">
        <v>247</v>
      </c>
      <c r="B97" s="57" t="s">
        <v>1618</v>
      </c>
      <c r="C97" s="102" t="s">
        <v>1058</v>
      </c>
      <c r="D97" s="297">
        <v>0</v>
      </c>
      <c r="E97" s="339">
        <v>0</v>
      </c>
      <c r="F97" s="245" t="s">
        <v>635</v>
      </c>
      <c r="G97" s="104" t="s">
        <v>639</v>
      </c>
      <c r="H97" s="104">
        <v>100</v>
      </c>
      <c r="I97" s="104" t="s">
        <v>1776</v>
      </c>
      <c r="J97" s="104" t="s">
        <v>732</v>
      </c>
      <c r="K97" s="104">
        <v>39000</v>
      </c>
      <c r="L97" s="103">
        <v>1.1000000000000001</v>
      </c>
      <c r="M97" s="104" t="s">
        <v>1771</v>
      </c>
      <c r="N97" s="247"/>
      <c r="O97" s="230" t="s">
        <v>635</v>
      </c>
      <c r="P97" s="130"/>
      <c r="Q97" s="130"/>
      <c r="R97" s="130"/>
      <c r="S97" s="130"/>
      <c r="T97" s="130"/>
    </row>
    <row r="98" spans="1:20" s="132" customFormat="1" x14ac:dyDescent="0.25">
      <c r="A98" s="317" t="s">
        <v>338</v>
      </c>
      <c r="B98" s="318" t="s">
        <v>1113</v>
      </c>
      <c r="C98" s="212" t="s">
        <v>1231</v>
      </c>
      <c r="D98" s="323"/>
      <c r="E98" s="324"/>
      <c r="F98" s="324"/>
      <c r="G98" s="325"/>
      <c r="H98" s="325"/>
      <c r="I98" s="325"/>
      <c r="J98" s="325"/>
      <c r="K98" s="325"/>
      <c r="L98" s="326"/>
      <c r="M98" s="326"/>
      <c r="N98" s="253"/>
      <c r="O98" s="18"/>
      <c r="P98" s="133"/>
      <c r="Q98" s="133"/>
      <c r="R98" s="133"/>
      <c r="S98" s="133"/>
      <c r="T98" s="133"/>
    </row>
    <row r="99" spans="1:20" s="113" customFormat="1" ht="12.75" x14ac:dyDescent="0.2">
      <c r="A99" s="108" t="s">
        <v>249</v>
      </c>
      <c r="B99" s="55" t="s">
        <v>249</v>
      </c>
      <c r="C99" s="102" t="s">
        <v>1060</v>
      </c>
      <c r="D99" s="297">
        <v>0</v>
      </c>
      <c r="E99" s="339">
        <v>0</v>
      </c>
      <c r="F99" s="245" t="s">
        <v>635</v>
      </c>
      <c r="G99" s="104" t="s">
        <v>639</v>
      </c>
      <c r="H99" s="104">
        <v>100</v>
      </c>
      <c r="I99" s="104" t="s">
        <v>1776</v>
      </c>
      <c r="J99" s="104" t="s">
        <v>732</v>
      </c>
      <c r="K99" s="104">
        <v>16200</v>
      </c>
      <c r="L99" s="103">
        <v>1.7</v>
      </c>
      <c r="M99" s="104" t="s">
        <v>1771</v>
      </c>
      <c r="N99" s="247"/>
      <c r="O99" s="230" t="s">
        <v>635</v>
      </c>
      <c r="P99" s="130"/>
      <c r="Q99" s="130"/>
      <c r="R99" s="130"/>
      <c r="S99" s="130"/>
      <c r="T99" s="130"/>
    </row>
    <row r="100" spans="1:20" s="114" customFormat="1" ht="12.75" x14ac:dyDescent="0.2">
      <c r="A100" s="319" t="s">
        <v>250</v>
      </c>
      <c r="B100" s="57" t="s">
        <v>250</v>
      </c>
      <c r="C100" s="102" t="s">
        <v>1061</v>
      </c>
      <c r="D100" s="297">
        <v>0</v>
      </c>
      <c r="E100" s="339">
        <v>0</v>
      </c>
      <c r="F100" s="245" t="s">
        <v>635</v>
      </c>
      <c r="G100" s="104" t="s">
        <v>639</v>
      </c>
      <c r="H100" s="104">
        <v>100</v>
      </c>
      <c r="I100" s="104" t="s">
        <v>1776</v>
      </c>
      <c r="J100" s="104" t="s">
        <v>732</v>
      </c>
      <c r="K100" s="104">
        <v>16200</v>
      </c>
      <c r="L100" s="103">
        <v>1.8</v>
      </c>
      <c r="M100" s="104" t="s">
        <v>1771</v>
      </c>
      <c r="N100" s="247"/>
      <c r="O100" s="230" t="s">
        <v>635</v>
      </c>
      <c r="P100" s="130"/>
      <c r="Q100" s="130"/>
      <c r="R100" s="130"/>
      <c r="S100" s="130"/>
      <c r="T100" s="130"/>
    </row>
    <row r="101" spans="1:20" s="126" customFormat="1" ht="15.75" x14ac:dyDescent="0.25">
      <c r="A101" s="100" t="s">
        <v>343</v>
      </c>
      <c r="B101" s="101" t="s">
        <v>579</v>
      </c>
      <c r="C101" s="129" t="s">
        <v>1237</v>
      </c>
      <c r="D101" s="327"/>
      <c r="E101" s="327"/>
      <c r="F101" s="327"/>
      <c r="G101" s="302"/>
      <c r="H101" s="302"/>
      <c r="I101" s="302"/>
      <c r="J101" s="302"/>
      <c r="K101" s="302"/>
      <c r="L101" s="302"/>
      <c r="M101" s="302"/>
      <c r="N101" s="252"/>
      <c r="O101" s="18"/>
      <c r="P101" s="125"/>
      <c r="Q101" s="125"/>
      <c r="R101" s="125"/>
      <c r="S101" s="125"/>
      <c r="T101" s="125"/>
    </row>
    <row r="102" spans="1:20" s="27" customFormat="1" x14ac:dyDescent="0.25">
      <c r="A102" s="134" t="s">
        <v>344</v>
      </c>
      <c r="B102" s="76" t="s">
        <v>581</v>
      </c>
      <c r="C102" s="81" t="s">
        <v>1238</v>
      </c>
      <c r="D102" s="320"/>
      <c r="E102" s="321"/>
      <c r="F102" s="321"/>
      <c r="G102" s="81"/>
      <c r="H102" s="81"/>
      <c r="I102" s="81"/>
      <c r="J102" s="81"/>
      <c r="K102" s="81"/>
      <c r="L102" s="81"/>
      <c r="N102" s="249"/>
      <c r="O102" s="18"/>
      <c r="P102" s="11"/>
      <c r="Q102" s="11"/>
      <c r="R102" s="11"/>
      <c r="S102" s="11"/>
      <c r="T102" s="11"/>
    </row>
    <row r="103" spans="1:20" s="95" customFormat="1" ht="12.75" x14ac:dyDescent="0.2">
      <c r="A103" s="108" t="s">
        <v>345</v>
      </c>
      <c r="B103" s="55" t="s">
        <v>345</v>
      </c>
      <c r="C103" s="102" t="s">
        <v>1887</v>
      </c>
      <c r="D103" s="297">
        <v>1499.76</v>
      </c>
      <c r="E103" s="244">
        <v>1499.76</v>
      </c>
      <c r="F103" s="245">
        <v>0</v>
      </c>
      <c r="G103" s="104" t="s">
        <v>1082</v>
      </c>
      <c r="H103" s="104">
        <v>1</v>
      </c>
      <c r="I103" s="104" t="s">
        <v>1776</v>
      </c>
      <c r="J103" s="104">
        <v>1</v>
      </c>
      <c r="K103" s="104">
        <v>28</v>
      </c>
      <c r="L103" s="103">
        <v>11</v>
      </c>
      <c r="M103" s="104" t="s">
        <v>1771</v>
      </c>
      <c r="N103" s="247"/>
      <c r="O103" s="230" t="s">
        <v>635</v>
      </c>
      <c r="P103" s="130"/>
      <c r="Q103" s="130"/>
      <c r="R103" s="130"/>
      <c r="S103" s="130"/>
      <c r="T103" s="130"/>
    </row>
    <row r="104" spans="1:20" s="114" customFormat="1" ht="12.75" x14ac:dyDescent="0.2">
      <c r="A104" s="319" t="s">
        <v>346</v>
      </c>
      <c r="B104" s="57" t="s">
        <v>346</v>
      </c>
      <c r="C104" s="102" t="s">
        <v>1888</v>
      </c>
      <c r="D104" s="297">
        <v>1499.76</v>
      </c>
      <c r="E104" s="244">
        <v>1499.76</v>
      </c>
      <c r="F104" s="245">
        <v>0</v>
      </c>
      <c r="G104" s="104" t="s">
        <v>1082</v>
      </c>
      <c r="H104" s="104">
        <v>1</v>
      </c>
      <c r="I104" s="104" t="s">
        <v>1776</v>
      </c>
      <c r="J104" s="104">
        <v>1</v>
      </c>
      <c r="K104" s="104">
        <v>22</v>
      </c>
      <c r="L104" s="103">
        <v>11</v>
      </c>
      <c r="M104" s="104" t="s">
        <v>1772</v>
      </c>
      <c r="N104" s="247"/>
      <c r="O104" s="230" t="s">
        <v>635</v>
      </c>
      <c r="P104" s="130"/>
      <c r="Q104" s="130"/>
      <c r="R104" s="130"/>
      <c r="S104" s="130"/>
      <c r="T104" s="130"/>
    </row>
    <row r="105" spans="1:20" s="114" customFormat="1" ht="12.75" x14ac:dyDescent="0.2">
      <c r="A105" s="319" t="s">
        <v>347</v>
      </c>
      <c r="B105" s="57" t="s">
        <v>347</v>
      </c>
      <c r="C105" s="102" t="s">
        <v>1889</v>
      </c>
      <c r="D105" s="297">
        <v>1881.04</v>
      </c>
      <c r="E105" s="244">
        <v>1881.04</v>
      </c>
      <c r="F105" s="245">
        <v>0</v>
      </c>
      <c r="G105" s="104" t="s">
        <v>1082</v>
      </c>
      <c r="H105" s="104">
        <v>1</v>
      </c>
      <c r="I105" s="104" t="s">
        <v>1776</v>
      </c>
      <c r="J105" s="104">
        <v>1</v>
      </c>
      <c r="K105" s="104">
        <v>22</v>
      </c>
      <c r="L105" s="103">
        <v>11.5</v>
      </c>
      <c r="M105" s="104" t="s">
        <v>1772</v>
      </c>
      <c r="N105" s="247"/>
      <c r="O105" s="230" t="s">
        <v>635</v>
      </c>
      <c r="P105" s="130"/>
      <c r="Q105" s="130"/>
      <c r="R105" s="130"/>
      <c r="S105" s="130"/>
      <c r="T105" s="130"/>
    </row>
    <row r="106" spans="1:20" s="27" customFormat="1" x14ac:dyDescent="0.25">
      <c r="A106" s="134" t="s">
        <v>348</v>
      </c>
      <c r="B106" s="76" t="s">
        <v>581</v>
      </c>
      <c r="C106" s="81" t="s">
        <v>1239</v>
      </c>
      <c r="D106" s="320"/>
      <c r="E106" s="321"/>
      <c r="F106" s="321"/>
      <c r="G106" s="81"/>
      <c r="H106" s="81"/>
      <c r="I106" s="81"/>
      <c r="J106" s="81"/>
      <c r="K106" s="81"/>
      <c r="L106" s="81"/>
      <c r="N106" s="249"/>
      <c r="O106" s="18"/>
      <c r="P106" s="11"/>
      <c r="Q106" s="11"/>
      <c r="R106" s="11"/>
      <c r="S106" s="11"/>
      <c r="T106" s="11"/>
    </row>
    <row r="107" spans="1:20" s="95" customFormat="1" ht="12.75" x14ac:dyDescent="0.2">
      <c r="A107" s="108" t="s">
        <v>349</v>
      </c>
      <c r="B107" s="55" t="s">
        <v>349</v>
      </c>
      <c r="C107" s="102" t="s">
        <v>1240</v>
      </c>
      <c r="D107" s="297">
        <v>132.37</v>
      </c>
      <c r="E107" s="244">
        <v>132.37</v>
      </c>
      <c r="F107" s="245">
        <v>0</v>
      </c>
      <c r="G107" s="104" t="s">
        <v>1082</v>
      </c>
      <c r="H107" s="104">
        <v>1</v>
      </c>
      <c r="I107" s="104" t="s">
        <v>1776</v>
      </c>
      <c r="J107" s="104">
        <v>90</v>
      </c>
      <c r="K107" s="104">
        <v>1980</v>
      </c>
      <c r="L107" s="103">
        <v>9.4</v>
      </c>
      <c r="M107" s="104" t="s">
        <v>1772</v>
      </c>
      <c r="N107" s="247"/>
      <c r="O107" s="230" t="s">
        <v>635</v>
      </c>
      <c r="P107" s="130"/>
      <c r="Q107" s="130"/>
      <c r="R107" s="130"/>
      <c r="S107" s="130"/>
      <c r="T107" s="130"/>
    </row>
    <row r="108" spans="1:20" s="114" customFormat="1" ht="12.75" x14ac:dyDescent="0.2">
      <c r="A108" s="319" t="s">
        <v>350</v>
      </c>
      <c r="B108" s="57" t="s">
        <v>350</v>
      </c>
      <c r="C108" s="102" t="s">
        <v>1241</v>
      </c>
      <c r="D108" s="297">
        <v>83.6</v>
      </c>
      <c r="E108" s="244">
        <v>83.6</v>
      </c>
      <c r="F108" s="245">
        <v>0</v>
      </c>
      <c r="G108" s="104" t="s">
        <v>1082</v>
      </c>
      <c r="H108" s="104">
        <v>1</v>
      </c>
      <c r="I108" s="104" t="s">
        <v>1776</v>
      </c>
      <c r="J108" s="104">
        <v>1</v>
      </c>
      <c r="K108" s="104" t="s">
        <v>634</v>
      </c>
      <c r="L108" s="103">
        <v>0.52</v>
      </c>
      <c r="M108" s="104" t="s">
        <v>1771</v>
      </c>
      <c r="N108" s="247"/>
      <c r="O108" s="230" t="s">
        <v>635</v>
      </c>
      <c r="P108" s="130"/>
      <c r="Q108" s="130"/>
      <c r="R108" s="130"/>
      <c r="S108" s="130"/>
      <c r="T108" s="130"/>
    </row>
    <row r="109" spans="1:20" s="27" customFormat="1" x14ac:dyDescent="0.25">
      <c r="A109" s="134" t="s">
        <v>351</v>
      </c>
      <c r="B109" s="76" t="s">
        <v>581</v>
      </c>
      <c r="C109" s="81" t="s">
        <v>1242</v>
      </c>
      <c r="D109" s="320"/>
      <c r="E109" s="321"/>
      <c r="F109" s="321"/>
      <c r="G109" s="81"/>
      <c r="H109" s="81"/>
      <c r="I109" s="81"/>
      <c r="J109" s="81"/>
      <c r="K109" s="81"/>
      <c r="L109" s="81"/>
      <c r="N109" s="249"/>
      <c r="O109" s="18"/>
      <c r="P109" s="11"/>
      <c r="Q109" s="11"/>
      <c r="R109" s="11"/>
      <c r="S109" s="11"/>
      <c r="T109" s="11"/>
    </row>
    <row r="110" spans="1:20" s="95" customFormat="1" ht="12.75" x14ac:dyDescent="0.2">
      <c r="A110" s="108" t="s">
        <v>352</v>
      </c>
      <c r="B110" s="55" t="s">
        <v>352</v>
      </c>
      <c r="C110" s="102" t="s">
        <v>1243</v>
      </c>
      <c r="D110" s="297">
        <v>27.77</v>
      </c>
      <c r="E110" s="244">
        <v>27.77</v>
      </c>
      <c r="F110" s="245">
        <v>0</v>
      </c>
      <c r="G110" s="104" t="s">
        <v>1082</v>
      </c>
      <c r="H110" s="104">
        <v>1</v>
      </c>
      <c r="I110" s="104" t="s">
        <v>1776</v>
      </c>
      <c r="J110" s="104">
        <v>50</v>
      </c>
      <c r="K110" s="104">
        <v>1320</v>
      </c>
      <c r="L110" s="103">
        <v>0.3</v>
      </c>
      <c r="M110" s="104" t="s">
        <v>1772</v>
      </c>
      <c r="N110" s="247"/>
      <c r="O110" s="230" t="s">
        <v>635</v>
      </c>
      <c r="P110" s="130"/>
      <c r="Q110" s="130"/>
      <c r="R110" s="130"/>
      <c r="S110" s="130"/>
      <c r="T110" s="130"/>
    </row>
    <row r="111" spans="1:20" s="114" customFormat="1" ht="12.75" x14ac:dyDescent="0.2">
      <c r="A111" s="319" t="s">
        <v>353</v>
      </c>
      <c r="B111" s="57" t="s">
        <v>353</v>
      </c>
      <c r="C111" s="102" t="s">
        <v>1244</v>
      </c>
      <c r="D111" s="297">
        <v>27.77</v>
      </c>
      <c r="E111" s="244">
        <v>27.77</v>
      </c>
      <c r="F111" s="245">
        <v>0</v>
      </c>
      <c r="G111" s="104" t="s">
        <v>1082</v>
      </c>
      <c r="H111" s="104">
        <v>1</v>
      </c>
      <c r="I111" s="104" t="s">
        <v>1776</v>
      </c>
      <c r="J111" s="104">
        <v>50</v>
      </c>
      <c r="K111" s="104">
        <v>1320</v>
      </c>
      <c r="L111" s="103">
        <v>0.3</v>
      </c>
      <c r="M111" s="104" t="s">
        <v>1772</v>
      </c>
      <c r="N111" s="247"/>
      <c r="O111" s="230" t="s">
        <v>635</v>
      </c>
      <c r="P111" s="130"/>
      <c r="Q111" s="130"/>
      <c r="R111" s="130"/>
      <c r="S111" s="130"/>
      <c r="T111" s="130"/>
    </row>
    <row r="112" spans="1:20" s="114" customFormat="1" ht="12.75" x14ac:dyDescent="0.2">
      <c r="A112" s="319" t="s">
        <v>354</v>
      </c>
      <c r="B112" s="57" t="s">
        <v>354</v>
      </c>
      <c r="C112" s="102" t="s">
        <v>1245</v>
      </c>
      <c r="D112" s="297">
        <v>27.77</v>
      </c>
      <c r="E112" s="244">
        <v>27.77</v>
      </c>
      <c r="F112" s="245">
        <v>0</v>
      </c>
      <c r="G112" s="104" t="s">
        <v>1082</v>
      </c>
      <c r="H112" s="104">
        <v>1</v>
      </c>
      <c r="I112" s="104" t="s">
        <v>1776</v>
      </c>
      <c r="J112" s="104">
        <v>50</v>
      </c>
      <c r="K112" s="104">
        <v>1320</v>
      </c>
      <c r="L112" s="103">
        <v>0.3</v>
      </c>
      <c r="M112" s="104" t="s">
        <v>1772</v>
      </c>
      <c r="N112" s="247"/>
      <c r="O112" s="230" t="s">
        <v>635</v>
      </c>
      <c r="P112" s="130"/>
      <c r="Q112" s="130"/>
      <c r="R112" s="130"/>
      <c r="S112" s="130"/>
      <c r="T112" s="130"/>
    </row>
    <row r="113" spans="1:24" s="114" customFormat="1" ht="12.75" x14ac:dyDescent="0.2">
      <c r="A113" s="319" t="s">
        <v>355</v>
      </c>
      <c r="B113" s="57" t="s">
        <v>355</v>
      </c>
      <c r="C113" s="102" t="s">
        <v>1246</v>
      </c>
      <c r="D113" s="297">
        <v>27.77</v>
      </c>
      <c r="E113" s="244">
        <v>27.77</v>
      </c>
      <c r="F113" s="245">
        <v>0</v>
      </c>
      <c r="G113" s="104" t="s">
        <v>1082</v>
      </c>
      <c r="H113" s="104">
        <v>1</v>
      </c>
      <c r="I113" s="104" t="s">
        <v>1776</v>
      </c>
      <c r="J113" s="104">
        <v>50</v>
      </c>
      <c r="K113" s="104">
        <v>1320</v>
      </c>
      <c r="L113" s="103">
        <v>0.3</v>
      </c>
      <c r="M113" s="104" t="s">
        <v>1772</v>
      </c>
      <c r="N113" s="247"/>
      <c r="O113" s="230" t="s">
        <v>635</v>
      </c>
      <c r="P113" s="130"/>
      <c r="Q113" s="130"/>
      <c r="R113" s="130"/>
      <c r="S113" s="130"/>
      <c r="T113" s="130"/>
    </row>
    <row r="114" spans="1:24" s="114" customFormat="1" ht="12.75" x14ac:dyDescent="0.2">
      <c r="A114" s="319" t="s">
        <v>356</v>
      </c>
      <c r="B114" s="57" t="s">
        <v>356</v>
      </c>
      <c r="C114" s="102" t="s">
        <v>1247</v>
      </c>
      <c r="D114" s="297">
        <v>27.77</v>
      </c>
      <c r="E114" s="244">
        <v>27.77</v>
      </c>
      <c r="F114" s="245">
        <v>0</v>
      </c>
      <c r="G114" s="104" t="s">
        <v>1082</v>
      </c>
      <c r="H114" s="104">
        <v>1</v>
      </c>
      <c r="I114" s="104" t="s">
        <v>1776</v>
      </c>
      <c r="J114" s="104">
        <v>50</v>
      </c>
      <c r="K114" s="104">
        <v>1320</v>
      </c>
      <c r="L114" s="103">
        <v>0.3</v>
      </c>
      <c r="M114" s="104" t="s">
        <v>1772</v>
      </c>
      <c r="N114" s="247"/>
      <c r="O114" s="230" t="s">
        <v>635</v>
      </c>
      <c r="P114" s="130"/>
      <c r="Q114" s="130"/>
      <c r="R114" s="130"/>
      <c r="S114" s="130"/>
      <c r="T114" s="130"/>
    </row>
    <row r="115" spans="1:24" s="129" customFormat="1" ht="15.75" x14ac:dyDescent="0.25">
      <c r="A115" s="100" t="s">
        <v>547</v>
      </c>
      <c r="B115" s="101" t="s">
        <v>579</v>
      </c>
      <c r="C115" s="333" t="s">
        <v>1540</v>
      </c>
      <c r="D115" s="322"/>
      <c r="E115" s="322"/>
      <c r="F115" s="322"/>
      <c r="G115" s="305"/>
      <c r="H115" s="305"/>
      <c r="I115" s="305"/>
      <c r="J115" s="305"/>
      <c r="K115" s="305"/>
      <c r="L115" s="305"/>
      <c r="M115" s="302"/>
      <c r="N115" s="252"/>
      <c r="O115" s="18"/>
      <c r="P115" s="128"/>
      <c r="Q115" s="128"/>
      <c r="R115" s="128"/>
      <c r="S115" s="128"/>
      <c r="T115" s="128"/>
    </row>
    <row r="116" spans="1:24" s="27" customFormat="1" x14ac:dyDescent="0.25">
      <c r="A116" s="134" t="s">
        <v>548</v>
      </c>
      <c r="B116" s="76" t="s">
        <v>581</v>
      </c>
      <c r="C116" s="81" t="s">
        <v>1541</v>
      </c>
      <c r="D116" s="320"/>
      <c r="E116" s="321"/>
      <c r="F116" s="321"/>
      <c r="G116" s="81"/>
      <c r="H116" s="81"/>
      <c r="I116" s="81"/>
      <c r="J116" s="81"/>
      <c r="K116" s="81"/>
      <c r="L116" s="81"/>
      <c r="N116" s="249"/>
      <c r="O116" s="18"/>
      <c r="P116" s="11"/>
      <c r="Q116" s="11"/>
      <c r="R116" s="11"/>
      <c r="S116" s="11"/>
      <c r="T116" s="11"/>
    </row>
    <row r="117" spans="1:24" s="114" customFormat="1" ht="12.75" x14ac:dyDescent="0.2">
      <c r="A117" s="319" t="s">
        <v>549</v>
      </c>
      <c r="B117" s="57" t="s">
        <v>1542</v>
      </c>
      <c r="C117" s="102" t="s">
        <v>1543</v>
      </c>
      <c r="D117" s="297">
        <v>48.29</v>
      </c>
      <c r="E117" s="244">
        <v>46.88</v>
      </c>
      <c r="F117" s="245">
        <v>3.0076791808873647E-2</v>
      </c>
      <c r="G117" s="104" t="s">
        <v>639</v>
      </c>
      <c r="H117" s="104">
        <v>20</v>
      </c>
      <c r="I117" s="104" t="s">
        <v>1776</v>
      </c>
      <c r="J117" s="104" t="s">
        <v>767</v>
      </c>
      <c r="K117" s="104">
        <v>800</v>
      </c>
      <c r="L117" s="103">
        <v>6.4</v>
      </c>
      <c r="M117" s="104" t="s">
        <v>1772</v>
      </c>
      <c r="N117" s="247"/>
      <c r="O117" s="230" t="s">
        <v>635</v>
      </c>
      <c r="P117" s="130"/>
      <c r="Q117" s="130"/>
      <c r="R117" s="130"/>
      <c r="S117" s="130"/>
      <c r="T117" s="130"/>
    </row>
    <row r="118" spans="1:24" s="114" customFormat="1" ht="12.75" x14ac:dyDescent="0.2">
      <c r="A118" s="319" t="s">
        <v>550</v>
      </c>
      <c r="B118" s="57" t="s">
        <v>1544</v>
      </c>
      <c r="C118" s="102" t="s">
        <v>1545</v>
      </c>
      <c r="D118" s="297">
        <v>88.62</v>
      </c>
      <c r="E118" s="244">
        <v>86.05</v>
      </c>
      <c r="F118" s="245">
        <v>2.986635676932025E-2</v>
      </c>
      <c r="G118" s="104" t="s">
        <v>639</v>
      </c>
      <c r="H118" s="104">
        <v>20</v>
      </c>
      <c r="I118" s="104" t="s">
        <v>1776</v>
      </c>
      <c r="J118" s="104" t="s">
        <v>767</v>
      </c>
      <c r="K118" s="104">
        <v>240</v>
      </c>
      <c r="L118" s="103">
        <v>12.2</v>
      </c>
      <c r="M118" s="104" t="s">
        <v>1772</v>
      </c>
      <c r="N118" s="247"/>
      <c r="O118" s="230" t="s">
        <v>635</v>
      </c>
      <c r="P118" s="130"/>
      <c r="Q118" s="130"/>
      <c r="R118" s="130"/>
      <c r="S118" s="130"/>
      <c r="T118" s="130"/>
    </row>
    <row r="119" spans="1:24" s="114" customFormat="1" ht="12.75" x14ac:dyDescent="0.2">
      <c r="A119" s="319" t="s">
        <v>551</v>
      </c>
      <c r="B119" s="57" t="s">
        <v>1546</v>
      </c>
      <c r="C119" s="102" t="s">
        <v>1547</v>
      </c>
      <c r="D119" s="297">
        <v>67.349999999999994</v>
      </c>
      <c r="E119" s="244">
        <v>65.39</v>
      </c>
      <c r="F119" s="245">
        <v>2.9974002141000058E-2</v>
      </c>
      <c r="G119" s="104" t="s">
        <v>639</v>
      </c>
      <c r="H119" s="104">
        <v>20</v>
      </c>
      <c r="I119" s="104" t="s">
        <v>1776</v>
      </c>
      <c r="J119" s="104" t="s">
        <v>767</v>
      </c>
      <c r="K119" s="104">
        <v>240</v>
      </c>
      <c r="L119" s="103">
        <v>10.4</v>
      </c>
      <c r="M119" s="104" t="s">
        <v>1772</v>
      </c>
      <c r="N119" s="247"/>
      <c r="O119" s="230" t="s">
        <v>635</v>
      </c>
      <c r="P119" s="130"/>
      <c r="Q119" s="130"/>
      <c r="R119" s="130"/>
      <c r="S119" s="130"/>
      <c r="T119" s="130"/>
    </row>
    <row r="120" spans="1:24" s="27" customFormat="1" x14ac:dyDescent="0.25">
      <c r="A120" s="134" t="s">
        <v>552</v>
      </c>
      <c r="B120" s="76" t="s">
        <v>581</v>
      </c>
      <c r="C120" s="81" t="s">
        <v>1548</v>
      </c>
      <c r="D120" s="320"/>
      <c r="E120" s="321"/>
      <c r="F120" s="321"/>
      <c r="G120" s="81"/>
      <c r="H120" s="81"/>
      <c r="I120" s="81"/>
      <c r="J120" s="81"/>
      <c r="K120" s="81"/>
      <c r="L120" s="81"/>
      <c r="N120" s="249"/>
      <c r="O120" s="18"/>
      <c r="P120" s="11"/>
      <c r="Q120" s="11"/>
      <c r="R120" s="11"/>
      <c r="S120" s="11"/>
      <c r="T120" s="11"/>
    </row>
    <row r="121" spans="1:24" s="95" customFormat="1" ht="12.75" x14ac:dyDescent="0.2">
      <c r="A121" s="108" t="s">
        <v>553</v>
      </c>
      <c r="B121" s="55" t="s">
        <v>1549</v>
      </c>
      <c r="C121" s="102" t="s">
        <v>1550</v>
      </c>
      <c r="D121" s="297">
        <v>233.16</v>
      </c>
      <c r="E121" s="244">
        <v>226.37</v>
      </c>
      <c r="F121" s="245">
        <v>2.999514069885582E-2</v>
      </c>
      <c r="G121" s="104" t="s">
        <v>639</v>
      </c>
      <c r="H121" s="104">
        <v>12</v>
      </c>
      <c r="I121" s="104" t="s">
        <v>1776</v>
      </c>
      <c r="J121" s="104">
        <v>12</v>
      </c>
      <c r="K121" s="104">
        <v>240</v>
      </c>
      <c r="L121" s="103">
        <v>8.3000000000000007</v>
      </c>
      <c r="M121" s="104" t="s">
        <v>1772</v>
      </c>
      <c r="N121" s="247"/>
      <c r="O121" s="230" t="s">
        <v>635</v>
      </c>
      <c r="P121" s="130"/>
      <c r="Q121" s="130"/>
      <c r="R121" s="130"/>
      <c r="S121" s="130"/>
      <c r="T121" s="130"/>
    </row>
    <row r="122" spans="1:24" x14ac:dyDescent="0.25">
      <c r="A122" s="8"/>
      <c r="B122" s="8"/>
      <c r="C122" s="9"/>
      <c r="D122" s="279"/>
      <c r="E122" s="181"/>
      <c r="F122" s="181"/>
      <c r="G122" s="8"/>
      <c r="H122" s="8"/>
      <c r="I122" s="8"/>
      <c r="J122" s="8"/>
      <c r="K122" s="8"/>
      <c r="L122" s="20"/>
      <c r="M122" s="20"/>
      <c r="N122" s="20"/>
      <c r="O122" s="8"/>
      <c r="P122" s="8"/>
      <c r="W122" s="1"/>
      <c r="X122" s="1"/>
    </row>
    <row r="123" spans="1:24" x14ac:dyDescent="0.25">
      <c r="O123" s="11"/>
      <c r="P123" s="11"/>
    </row>
    <row r="124" spans="1:24" x14ac:dyDescent="0.25">
      <c r="O124" s="8"/>
      <c r="P124" s="8"/>
    </row>
    <row r="125" spans="1:24" x14ac:dyDescent="0.25">
      <c r="O125" s="8"/>
      <c r="P125" s="8"/>
    </row>
    <row r="126" spans="1:24" x14ac:dyDescent="0.25">
      <c r="O126" s="8"/>
      <c r="P126" s="8"/>
    </row>
    <row r="127" spans="1:24" x14ac:dyDescent="0.25">
      <c r="O127" s="11"/>
      <c r="P127" s="11"/>
    </row>
    <row r="128" spans="1:24" x14ac:dyDescent="0.25">
      <c r="O128" s="8"/>
      <c r="P128" s="8"/>
    </row>
    <row r="129" spans="15:16" x14ac:dyDescent="0.25">
      <c r="O129" s="8"/>
      <c r="P129" s="8"/>
    </row>
    <row r="130" spans="15:16" x14ac:dyDescent="0.25">
      <c r="O130" s="8"/>
      <c r="P130" s="8"/>
    </row>
    <row r="131" spans="15:16" ht="18.75" x14ac:dyDescent="0.25">
      <c r="O131" s="36"/>
      <c r="P131" s="36"/>
    </row>
    <row r="132" spans="15:16" x14ac:dyDescent="0.25">
      <c r="O132" s="11"/>
      <c r="P132" s="11"/>
    </row>
    <row r="133" spans="15:16" x14ac:dyDescent="0.25">
      <c r="O133" s="8"/>
      <c r="P133" s="8"/>
    </row>
    <row r="134" spans="15:16" x14ac:dyDescent="0.25">
      <c r="O134" s="8"/>
      <c r="P134" s="8"/>
    </row>
    <row r="135" spans="15:16" x14ac:dyDescent="0.25">
      <c r="O135" s="8"/>
      <c r="P135" s="8"/>
    </row>
    <row r="136" spans="15:16" x14ac:dyDescent="0.25">
      <c r="O136" s="11"/>
      <c r="P136" s="11"/>
    </row>
    <row r="137" spans="15:16" x14ac:dyDescent="0.25">
      <c r="O137" s="8"/>
      <c r="P137" s="8"/>
    </row>
    <row r="138" spans="15:16" x14ac:dyDescent="0.25">
      <c r="O138" s="8"/>
      <c r="P138" s="8"/>
    </row>
    <row r="139" spans="15:16" x14ac:dyDescent="0.25">
      <c r="O139" s="8"/>
      <c r="P139" s="8"/>
    </row>
    <row r="140" spans="15:16" x14ac:dyDescent="0.25">
      <c r="O140" s="8"/>
      <c r="P140" s="8"/>
    </row>
    <row r="141" spans="15:16" x14ac:dyDescent="0.25">
      <c r="O141" s="8"/>
      <c r="P141" s="8"/>
    </row>
    <row r="142" spans="15:16" x14ac:dyDescent="0.25">
      <c r="O142" s="8"/>
      <c r="P142" s="8"/>
    </row>
    <row r="143" spans="15:16" x14ac:dyDescent="0.25">
      <c r="O143" s="8"/>
      <c r="P143" s="8"/>
    </row>
    <row r="144" spans="15:16" ht="18.75" x14ac:dyDescent="0.25">
      <c r="O144" s="36"/>
      <c r="P144" s="36"/>
    </row>
    <row r="145" spans="15:16" x14ac:dyDescent="0.25">
      <c r="O145" s="8"/>
      <c r="P145" s="8"/>
    </row>
    <row r="146" spans="15:16" x14ac:dyDescent="0.25">
      <c r="O146" s="11"/>
      <c r="P146" s="11"/>
    </row>
    <row r="147" spans="15:16" x14ac:dyDescent="0.25">
      <c r="O147" s="8"/>
      <c r="P147" s="8"/>
    </row>
    <row r="148" spans="15:16" x14ac:dyDescent="0.25">
      <c r="O148" s="8"/>
      <c r="P148" s="8"/>
    </row>
    <row r="149" spans="15:16" x14ac:dyDescent="0.25">
      <c r="O149" s="8"/>
      <c r="P149" s="8"/>
    </row>
    <row r="150" spans="15:16" ht="18.75" x14ac:dyDescent="0.25">
      <c r="O150" s="36"/>
      <c r="P150" s="36"/>
    </row>
    <row r="151" spans="15:16" x14ac:dyDescent="0.25">
      <c r="O151" s="8"/>
      <c r="P151" s="8"/>
    </row>
    <row r="152" spans="15:16" x14ac:dyDescent="0.25">
      <c r="O152" s="8"/>
      <c r="P152" s="8"/>
    </row>
    <row r="153" spans="15:16" x14ac:dyDescent="0.25">
      <c r="O153" s="8"/>
      <c r="P153" s="8"/>
    </row>
    <row r="154" spans="15:16" x14ac:dyDescent="0.25">
      <c r="O154" s="8"/>
      <c r="P154" s="8"/>
    </row>
    <row r="155" spans="15:16" x14ac:dyDescent="0.25">
      <c r="O155" s="1"/>
      <c r="P155" s="1"/>
    </row>
  </sheetData>
  <sheetProtection insertColumns="0" insertRows="0" deleteColumns="0" deleteRows="0" autoFilter="0" pivotTables="0"/>
  <autoFilter ref="A9:N121" xr:uid="{00000000-0009-0000-0000-000005000000}"/>
  <printOptions horizontalCentered="1"/>
  <pageMargins left="0.23622047244094491" right="0.23622047244094491" top="0.74803149606299213" bottom="0.74803149606299213" header="0.31496062992125984" footer="0.31496062992125984"/>
  <pageSetup paperSize="9" scale="6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U173"/>
  <sheetViews>
    <sheetView workbookViewId="0">
      <pane ySplit="9" topLeftCell="A10" activePane="bottomLeft" state="frozen"/>
      <selection pane="bottomLeft" activeCell="B5" sqref="B5"/>
    </sheetView>
  </sheetViews>
  <sheetFormatPr defaultColWidth="11.5703125" defaultRowHeight="15" x14ac:dyDescent="0.25"/>
  <cols>
    <col min="1" max="1" width="11.5703125" style="1"/>
    <col min="2" max="2" width="19" style="1" bestFit="1" customWidth="1"/>
    <col min="3" max="3" width="66" style="7" customWidth="1"/>
    <col min="4" max="6" width="11.28515625" style="175" customWidth="1"/>
    <col min="7" max="7" width="8" style="77" bestFit="1" customWidth="1"/>
    <col min="8" max="8" width="9.42578125" style="78" bestFit="1" customWidth="1"/>
    <col min="9" max="9" width="10.140625" style="78" bestFit="1" customWidth="1"/>
    <col min="10" max="10" width="9.85546875" style="1" bestFit="1" customWidth="1"/>
    <col min="11" max="11" width="8.7109375" style="1" bestFit="1" customWidth="1"/>
    <col min="12" max="12" width="10.7109375" style="1" customWidth="1"/>
    <col min="13" max="13" width="13.7109375" style="1" bestFit="1" customWidth="1"/>
    <col min="14" max="14" width="11.5703125" style="1" customWidth="1"/>
    <col min="15" max="15" width="11.5703125" style="4" customWidth="1"/>
    <col min="16" max="16" width="11.5703125" style="235" customWidth="1"/>
    <col min="17" max="16384" width="11.5703125" style="1"/>
  </cols>
  <sheetData>
    <row r="1" spans="1:21" s="95" customFormat="1" x14ac:dyDescent="0.25">
      <c r="B1" s="1"/>
      <c r="C1" s="85"/>
      <c r="D1" s="280"/>
      <c r="E1" s="174"/>
      <c r="F1" s="174"/>
      <c r="G1" s="86"/>
      <c r="H1" s="87"/>
      <c r="I1" s="87"/>
      <c r="J1" s="88"/>
      <c r="K1" s="88"/>
      <c r="L1" s="85"/>
      <c r="M1" s="85"/>
      <c r="N1" s="85"/>
      <c r="O1" s="17"/>
      <c r="P1" s="232"/>
    </row>
    <row r="2" spans="1:21" s="95" customFormat="1" x14ac:dyDescent="0.25">
      <c r="B2" s="1"/>
      <c r="C2" s="85"/>
      <c r="D2" s="280"/>
      <c r="E2" s="174"/>
      <c r="F2" s="174"/>
      <c r="G2" s="86"/>
      <c r="H2" s="87"/>
      <c r="I2" s="87"/>
      <c r="J2" s="88"/>
      <c r="K2" s="88"/>
      <c r="L2" s="88" t="s">
        <v>2</v>
      </c>
      <c r="M2" s="233" t="s">
        <v>2526</v>
      </c>
      <c r="N2" s="85"/>
      <c r="O2" s="17"/>
      <c r="P2" s="232"/>
    </row>
    <row r="3" spans="1:21" s="95" customFormat="1" x14ac:dyDescent="0.25">
      <c r="A3" s="1"/>
      <c r="B3" s="1"/>
      <c r="C3" s="85"/>
      <c r="D3" s="280"/>
      <c r="E3" s="174"/>
      <c r="F3" s="174"/>
      <c r="G3" s="86"/>
      <c r="H3" s="87"/>
      <c r="I3" s="87"/>
      <c r="J3" s="88"/>
      <c r="K3" s="88"/>
      <c r="L3" s="88" t="s">
        <v>567</v>
      </c>
      <c r="M3" s="233" t="s">
        <v>2455</v>
      </c>
      <c r="N3" s="85"/>
    </row>
    <row r="4" spans="1:21" s="95" customFormat="1" x14ac:dyDescent="0.25">
      <c r="A4" s="90" t="s">
        <v>1601</v>
      </c>
      <c r="B4" s="1"/>
      <c r="C4" s="85"/>
      <c r="D4" s="280"/>
      <c r="E4" s="174"/>
      <c r="F4" s="174"/>
      <c r="G4" s="86"/>
      <c r="H4" s="87"/>
      <c r="I4" s="87"/>
      <c r="J4" s="88"/>
      <c r="K4" s="88"/>
      <c r="L4" s="88" t="s">
        <v>3</v>
      </c>
      <c r="M4" s="96">
        <v>46118</v>
      </c>
      <c r="N4" s="85"/>
    </row>
    <row r="5" spans="1:21" s="95" customFormat="1" ht="18.75" x14ac:dyDescent="0.25">
      <c r="A5" s="89" t="s">
        <v>1</v>
      </c>
      <c r="B5" s="1"/>
      <c r="C5" s="85"/>
      <c r="D5" s="274"/>
      <c r="E5" s="174"/>
      <c r="F5"/>
      <c r="G5" s="86"/>
      <c r="H5" s="87"/>
      <c r="I5" s="87"/>
      <c r="J5" s="88"/>
      <c r="K5" s="88"/>
      <c r="L5" s="85"/>
      <c r="M5" s="85"/>
      <c r="N5" s="85"/>
    </row>
    <row r="6" spans="1:21" x14ac:dyDescent="0.25">
      <c r="A6" s="90"/>
      <c r="B6" s="90"/>
      <c r="D6" s="280"/>
      <c r="E6" s="174"/>
      <c r="F6" s="174"/>
      <c r="G6" s="22"/>
      <c r="H6" s="80"/>
      <c r="I6" s="80"/>
      <c r="J6" s="4"/>
      <c r="K6" s="4"/>
      <c r="L6" s="33"/>
      <c r="M6" s="33"/>
      <c r="N6" s="33"/>
      <c r="O6" s="1"/>
      <c r="P6" s="234"/>
    </row>
    <row r="7" spans="1:21" ht="18.75" x14ac:dyDescent="0.3">
      <c r="A7" s="91" t="s">
        <v>2723</v>
      </c>
      <c r="G7" s="18"/>
      <c r="O7" s="5"/>
      <c r="P7" s="234"/>
    </row>
    <row r="8" spans="1:21" s="97" customFormat="1" ht="39" thickBot="1" x14ac:dyDescent="0.3">
      <c r="A8" s="92" t="s">
        <v>4</v>
      </c>
      <c r="B8" s="92" t="s">
        <v>5</v>
      </c>
      <c r="C8" s="93" t="s">
        <v>6</v>
      </c>
      <c r="D8" s="110" t="s">
        <v>2707</v>
      </c>
      <c r="E8" s="334" t="s">
        <v>2708</v>
      </c>
      <c r="F8" s="240" t="s">
        <v>1679</v>
      </c>
      <c r="G8" s="94" t="s">
        <v>1652</v>
      </c>
      <c r="H8" s="92" t="s">
        <v>7</v>
      </c>
      <c r="I8" s="110" t="s">
        <v>1798</v>
      </c>
      <c r="J8" s="94" t="s">
        <v>8</v>
      </c>
      <c r="K8" s="94" t="s">
        <v>577</v>
      </c>
      <c r="L8" s="110" t="s">
        <v>1797</v>
      </c>
      <c r="M8" s="191" t="s">
        <v>1770</v>
      </c>
      <c r="N8" s="191" t="s">
        <v>1653</v>
      </c>
      <c r="O8" s="56"/>
      <c r="P8" s="56"/>
      <c r="Q8" s="56"/>
      <c r="R8" s="56"/>
      <c r="S8" s="56"/>
      <c r="T8" s="56"/>
      <c r="U8" s="56"/>
    </row>
    <row r="9" spans="1:21" s="56" customFormat="1" ht="14.25" thickTop="1" thickBot="1" x14ac:dyDescent="0.25">
      <c r="A9" s="122"/>
      <c r="B9" s="122"/>
      <c r="C9" s="123"/>
      <c r="D9" s="277" t="s">
        <v>2455</v>
      </c>
      <c r="E9" s="241" t="s">
        <v>2455</v>
      </c>
      <c r="F9" s="241" t="s">
        <v>1680</v>
      </c>
      <c r="G9" s="122"/>
      <c r="H9" s="122"/>
      <c r="I9" s="336" t="s">
        <v>1775</v>
      </c>
      <c r="J9" s="122"/>
      <c r="K9" s="122"/>
      <c r="L9" s="192" t="s">
        <v>1654</v>
      </c>
      <c r="M9" s="192"/>
      <c r="N9" s="193"/>
    </row>
    <row r="10" spans="1:21" s="126" customFormat="1" ht="16.5" thickTop="1" x14ac:dyDescent="0.25">
      <c r="A10" s="100" t="s">
        <v>358</v>
      </c>
      <c r="B10" s="101" t="s">
        <v>579</v>
      </c>
      <c r="C10" s="129" t="s">
        <v>1248</v>
      </c>
      <c r="D10" s="286"/>
      <c r="E10" s="127"/>
      <c r="F10" s="127"/>
      <c r="G10" s="127"/>
      <c r="H10" s="127"/>
      <c r="I10" s="127"/>
      <c r="J10" s="127"/>
      <c r="K10" s="127"/>
      <c r="L10" s="127"/>
      <c r="M10" s="127"/>
      <c r="N10" s="246"/>
      <c r="O10" s="124"/>
      <c r="P10" s="124"/>
      <c r="Q10" s="124"/>
      <c r="R10" s="124"/>
      <c r="S10" s="124"/>
    </row>
    <row r="11" spans="1:21" s="113" customFormat="1" ht="12.75" x14ac:dyDescent="0.2">
      <c r="A11" s="108" t="s">
        <v>16</v>
      </c>
      <c r="B11" s="55" t="s">
        <v>646</v>
      </c>
      <c r="C11" s="102" t="s">
        <v>647</v>
      </c>
      <c r="D11" s="297">
        <v>37.21</v>
      </c>
      <c r="E11" s="244">
        <v>36.130000000000003</v>
      </c>
      <c r="F11" s="245">
        <v>2.9892056462773268E-2</v>
      </c>
      <c r="G11" s="104" t="s">
        <v>639</v>
      </c>
      <c r="H11" s="104">
        <v>12</v>
      </c>
      <c r="I11" s="104" t="s">
        <v>1776</v>
      </c>
      <c r="J11" s="104" t="s">
        <v>648</v>
      </c>
      <c r="K11" s="104">
        <v>432</v>
      </c>
      <c r="L11" s="103">
        <v>5.2</v>
      </c>
      <c r="M11" s="103" t="s">
        <v>1771</v>
      </c>
      <c r="N11" s="247"/>
      <c r="O11" s="230" t="s">
        <v>635</v>
      </c>
      <c r="P11" s="95"/>
      <c r="Q11" s="95"/>
      <c r="R11" s="95"/>
      <c r="S11" s="95"/>
    </row>
    <row r="12" spans="1:21" s="114" customFormat="1" ht="12.75" x14ac:dyDescent="0.2">
      <c r="A12" s="109" t="s">
        <v>17</v>
      </c>
      <c r="B12" s="57" t="s">
        <v>649</v>
      </c>
      <c r="C12" s="102" t="s">
        <v>650</v>
      </c>
      <c r="D12" s="297">
        <v>58.57</v>
      </c>
      <c r="E12" s="244">
        <v>56.86</v>
      </c>
      <c r="F12" s="245">
        <v>3.0073865634892734E-2</v>
      </c>
      <c r="G12" s="104" t="s">
        <v>639</v>
      </c>
      <c r="H12" s="104">
        <v>12</v>
      </c>
      <c r="I12" s="104" t="s">
        <v>1776</v>
      </c>
      <c r="J12" s="104" t="s">
        <v>648</v>
      </c>
      <c r="K12" s="104">
        <v>480</v>
      </c>
      <c r="L12" s="103">
        <v>5.2</v>
      </c>
      <c r="M12" s="103" t="s">
        <v>1771</v>
      </c>
      <c r="N12" s="247"/>
      <c r="O12" s="230" t="s">
        <v>635</v>
      </c>
      <c r="P12" s="95"/>
      <c r="Q12" s="95"/>
      <c r="R12" s="95"/>
      <c r="S12" s="95"/>
    </row>
    <row r="13" spans="1:21" s="126" customFormat="1" ht="15.75" x14ac:dyDescent="0.25">
      <c r="A13" s="100" t="s">
        <v>359</v>
      </c>
      <c r="B13" s="101" t="s">
        <v>579</v>
      </c>
      <c r="C13" s="129" t="s">
        <v>1249</v>
      </c>
      <c r="D13" s="286"/>
      <c r="E13" s="220"/>
      <c r="F13" s="220"/>
      <c r="G13" s="127"/>
      <c r="H13" s="127"/>
      <c r="I13" s="127"/>
      <c r="J13" s="127"/>
      <c r="K13" s="127"/>
      <c r="L13" s="127"/>
      <c r="M13" s="127"/>
      <c r="N13" s="246"/>
      <c r="O13" s="124"/>
      <c r="P13" s="124"/>
      <c r="Q13" s="124"/>
      <c r="R13" s="124"/>
      <c r="S13" s="124"/>
    </row>
    <row r="14" spans="1:21" s="152" customFormat="1" ht="12.75" x14ac:dyDescent="0.2">
      <c r="A14" s="108" t="s">
        <v>360</v>
      </c>
      <c r="B14" s="55" t="s">
        <v>1250</v>
      </c>
      <c r="C14" s="102" t="s">
        <v>1251</v>
      </c>
      <c r="D14" s="297">
        <v>25.29</v>
      </c>
      <c r="E14" s="244">
        <v>25.29</v>
      </c>
      <c r="F14" s="245">
        <v>0</v>
      </c>
      <c r="G14" s="104" t="s">
        <v>639</v>
      </c>
      <c r="H14" s="104">
        <v>20</v>
      </c>
      <c r="I14" s="104" t="s">
        <v>1776</v>
      </c>
      <c r="J14" s="104" t="s">
        <v>767</v>
      </c>
      <c r="K14" s="104">
        <v>400</v>
      </c>
      <c r="L14" s="103">
        <v>7.3</v>
      </c>
      <c r="M14" s="103" t="s">
        <v>1771</v>
      </c>
      <c r="N14" s="247"/>
      <c r="O14" s="230" t="s">
        <v>635</v>
      </c>
      <c r="P14" s="132"/>
      <c r="Q14" s="132"/>
      <c r="R14" s="132"/>
      <c r="S14" s="132"/>
    </row>
    <row r="15" spans="1:21" s="152" customFormat="1" ht="12.75" x14ac:dyDescent="0.2">
      <c r="A15" s="108" t="s">
        <v>361</v>
      </c>
      <c r="B15" s="55" t="s">
        <v>1252</v>
      </c>
      <c r="C15" s="102" t="s">
        <v>1253</v>
      </c>
      <c r="D15" s="297">
        <v>25.29</v>
      </c>
      <c r="E15" s="244">
        <v>25.29</v>
      </c>
      <c r="F15" s="245">
        <v>0</v>
      </c>
      <c r="G15" s="104" t="s">
        <v>639</v>
      </c>
      <c r="H15" s="104">
        <v>20</v>
      </c>
      <c r="I15" s="104" t="s">
        <v>1776</v>
      </c>
      <c r="J15" s="104" t="s">
        <v>767</v>
      </c>
      <c r="K15" s="104">
        <v>360</v>
      </c>
      <c r="L15" s="103">
        <v>6.8</v>
      </c>
      <c r="M15" s="103" t="s">
        <v>1771</v>
      </c>
      <c r="N15" s="247"/>
      <c r="O15" s="230" t="s">
        <v>635</v>
      </c>
      <c r="P15" s="132"/>
      <c r="Q15" s="132"/>
      <c r="R15" s="132"/>
      <c r="S15" s="132"/>
    </row>
    <row r="16" spans="1:21" s="113" customFormat="1" ht="12.75" x14ac:dyDescent="0.2">
      <c r="A16" s="108" t="s">
        <v>362</v>
      </c>
      <c r="B16" s="55" t="s">
        <v>1254</v>
      </c>
      <c r="C16" s="102" t="s">
        <v>1255</v>
      </c>
      <c r="D16" s="297">
        <v>29.47</v>
      </c>
      <c r="E16" s="244">
        <v>29.47</v>
      </c>
      <c r="F16" s="245">
        <v>0</v>
      </c>
      <c r="G16" s="104" t="s">
        <v>639</v>
      </c>
      <c r="H16" s="104">
        <v>20</v>
      </c>
      <c r="I16" s="104" t="s">
        <v>1776</v>
      </c>
      <c r="J16" s="104" t="s">
        <v>767</v>
      </c>
      <c r="K16" s="104">
        <v>400</v>
      </c>
      <c r="L16" s="103">
        <v>7.2</v>
      </c>
      <c r="M16" s="103" t="s">
        <v>1771</v>
      </c>
      <c r="N16" s="247"/>
      <c r="O16" s="230" t="s">
        <v>635</v>
      </c>
      <c r="P16" s="95"/>
      <c r="Q16" s="95"/>
      <c r="R16" s="95"/>
      <c r="S16" s="95"/>
    </row>
    <row r="17" spans="1:19" s="114" customFormat="1" ht="12.75" x14ac:dyDescent="0.2">
      <c r="A17" s="109" t="s">
        <v>1598</v>
      </c>
      <c r="B17" s="57" t="s">
        <v>1599</v>
      </c>
      <c r="C17" s="102" t="s">
        <v>1600</v>
      </c>
      <c r="D17" s="297">
        <v>46.85</v>
      </c>
      <c r="E17" s="244">
        <v>46.85</v>
      </c>
      <c r="F17" s="245">
        <v>0</v>
      </c>
      <c r="G17" s="104" t="s">
        <v>639</v>
      </c>
      <c r="H17" s="104">
        <v>20</v>
      </c>
      <c r="I17" s="104" t="s">
        <v>1776</v>
      </c>
      <c r="J17" s="104">
        <v>20</v>
      </c>
      <c r="K17" s="104">
        <v>400</v>
      </c>
      <c r="L17" s="103">
        <v>6.9</v>
      </c>
      <c r="M17" s="103" t="s">
        <v>1771</v>
      </c>
      <c r="N17" s="247"/>
      <c r="O17" s="230" t="s">
        <v>635</v>
      </c>
      <c r="P17" s="95"/>
      <c r="Q17" s="95"/>
      <c r="R17" s="95"/>
      <c r="S17" s="95"/>
    </row>
    <row r="18" spans="1:19" s="126" customFormat="1" ht="15.75" x14ac:dyDescent="0.25">
      <c r="A18" s="100" t="s">
        <v>363</v>
      </c>
      <c r="B18" s="101" t="s">
        <v>579</v>
      </c>
      <c r="C18" s="129" t="s">
        <v>1256</v>
      </c>
      <c r="D18" s="286"/>
      <c r="E18" s="220"/>
      <c r="F18" s="220"/>
      <c r="G18" s="127"/>
      <c r="H18" s="127"/>
      <c r="I18" s="127"/>
      <c r="J18" s="127"/>
      <c r="K18" s="127"/>
      <c r="L18" s="127"/>
      <c r="M18" s="127"/>
      <c r="N18" s="246"/>
      <c r="O18" s="124"/>
      <c r="P18" s="124"/>
      <c r="Q18" s="124"/>
      <c r="R18" s="124"/>
      <c r="S18" s="124"/>
    </row>
    <row r="19" spans="1:19" s="114" customFormat="1" ht="12.75" x14ac:dyDescent="0.2">
      <c r="A19" s="109" t="s">
        <v>364</v>
      </c>
      <c r="B19" s="57" t="s">
        <v>1257</v>
      </c>
      <c r="C19" s="102" t="s">
        <v>1819</v>
      </c>
      <c r="D19" s="297">
        <v>34.51</v>
      </c>
      <c r="E19" s="244">
        <v>34.51</v>
      </c>
      <c r="F19" s="245">
        <v>0</v>
      </c>
      <c r="G19" s="104" t="s">
        <v>639</v>
      </c>
      <c r="H19" s="104">
        <v>20</v>
      </c>
      <c r="I19" s="104" t="s">
        <v>1776</v>
      </c>
      <c r="J19" s="104" t="s">
        <v>767</v>
      </c>
      <c r="K19" s="104">
        <v>400</v>
      </c>
      <c r="L19" s="103">
        <v>8.6999999999999993</v>
      </c>
      <c r="M19" s="103" t="s">
        <v>1771</v>
      </c>
      <c r="N19" s="247"/>
      <c r="O19" s="230" t="s">
        <v>635</v>
      </c>
      <c r="P19" s="95"/>
      <c r="Q19" s="95"/>
      <c r="R19" s="95"/>
      <c r="S19" s="95"/>
    </row>
    <row r="20" spans="1:19" s="114" customFormat="1" ht="12.75" x14ac:dyDescent="0.2">
      <c r="A20" s="109" t="s">
        <v>365</v>
      </c>
      <c r="B20" s="57" t="s">
        <v>1258</v>
      </c>
      <c r="C20" s="102" t="s">
        <v>1259</v>
      </c>
      <c r="D20" s="297">
        <v>32.94</v>
      </c>
      <c r="E20" s="244">
        <v>32.94</v>
      </c>
      <c r="F20" s="245">
        <v>0</v>
      </c>
      <c r="G20" s="104" t="s">
        <v>639</v>
      </c>
      <c r="H20" s="104">
        <v>20</v>
      </c>
      <c r="I20" s="104" t="s">
        <v>1776</v>
      </c>
      <c r="J20" s="104" t="s">
        <v>767</v>
      </c>
      <c r="K20" s="104">
        <v>400</v>
      </c>
      <c r="L20" s="103">
        <v>8.6999999999999993</v>
      </c>
      <c r="M20" s="103" t="s">
        <v>1771</v>
      </c>
      <c r="N20" s="247"/>
      <c r="O20" s="230" t="s">
        <v>635</v>
      </c>
      <c r="P20" s="95"/>
      <c r="Q20" s="95"/>
      <c r="R20" s="95"/>
      <c r="S20" s="95"/>
    </row>
    <row r="21" spans="1:19" s="114" customFormat="1" ht="12.75" x14ac:dyDescent="0.2">
      <c r="A21" s="109" t="s">
        <v>1742</v>
      </c>
      <c r="B21" s="57" t="s">
        <v>1743</v>
      </c>
      <c r="C21" s="102" t="s">
        <v>2417</v>
      </c>
      <c r="D21" s="297">
        <v>53.84</v>
      </c>
      <c r="E21" s="244">
        <v>53.84</v>
      </c>
      <c r="F21" s="245">
        <v>0</v>
      </c>
      <c r="G21" s="104" t="s">
        <v>639</v>
      </c>
      <c r="H21" s="104">
        <v>20</v>
      </c>
      <c r="I21" s="104" t="s">
        <v>1776</v>
      </c>
      <c r="J21" s="104">
        <v>20</v>
      </c>
      <c r="K21" s="104">
        <v>400</v>
      </c>
      <c r="L21" s="103">
        <v>9.1999999999999993</v>
      </c>
      <c r="M21" s="103" t="s">
        <v>1771</v>
      </c>
      <c r="N21" s="247"/>
      <c r="O21" s="230" t="s">
        <v>635</v>
      </c>
      <c r="P21" s="95"/>
      <c r="Q21" s="95"/>
      <c r="R21" s="95"/>
      <c r="S21" s="95"/>
    </row>
    <row r="22" spans="1:19" s="114" customFormat="1" ht="12.75" x14ac:dyDescent="0.2">
      <c r="A22" s="109" t="s">
        <v>366</v>
      </c>
      <c r="B22" s="57" t="s">
        <v>1260</v>
      </c>
      <c r="C22" s="102" t="s">
        <v>1261</v>
      </c>
      <c r="D22" s="297">
        <v>32.94</v>
      </c>
      <c r="E22" s="244">
        <v>32.94</v>
      </c>
      <c r="F22" s="245">
        <v>0</v>
      </c>
      <c r="G22" s="104" t="s">
        <v>639</v>
      </c>
      <c r="H22" s="104">
        <v>20</v>
      </c>
      <c r="I22" s="104" t="s">
        <v>1776</v>
      </c>
      <c r="J22" s="104" t="s">
        <v>767</v>
      </c>
      <c r="K22" s="104">
        <v>360</v>
      </c>
      <c r="L22" s="103">
        <v>8.9</v>
      </c>
      <c r="M22" s="103" t="s">
        <v>1771</v>
      </c>
      <c r="N22" s="247"/>
      <c r="O22" s="230" t="s">
        <v>635</v>
      </c>
      <c r="P22" s="95"/>
      <c r="Q22" s="95"/>
      <c r="R22" s="95"/>
      <c r="S22" s="95"/>
    </row>
    <row r="23" spans="1:19" s="114" customFormat="1" ht="12.75" x14ac:dyDescent="0.2">
      <c r="A23" s="109" t="s">
        <v>367</v>
      </c>
      <c r="B23" s="57" t="s">
        <v>1262</v>
      </c>
      <c r="C23" s="102" t="s">
        <v>1263</v>
      </c>
      <c r="D23" s="297">
        <v>52.86</v>
      </c>
      <c r="E23" s="244">
        <v>52.86</v>
      </c>
      <c r="F23" s="245">
        <v>0</v>
      </c>
      <c r="G23" s="104" t="s">
        <v>639</v>
      </c>
      <c r="H23" s="104">
        <v>20</v>
      </c>
      <c r="I23" s="104" t="s">
        <v>1776</v>
      </c>
      <c r="J23" s="104" t="s">
        <v>767</v>
      </c>
      <c r="K23" s="104">
        <v>360</v>
      </c>
      <c r="L23" s="103">
        <v>9.5</v>
      </c>
      <c r="M23" s="103" t="s">
        <v>1771</v>
      </c>
      <c r="N23" s="247"/>
      <c r="O23" s="230" t="s">
        <v>635</v>
      </c>
      <c r="P23" s="95"/>
      <c r="Q23" s="95"/>
      <c r="R23" s="95"/>
      <c r="S23" s="95"/>
    </row>
    <row r="24" spans="1:19" s="114" customFormat="1" ht="12.75" x14ac:dyDescent="0.2">
      <c r="A24" s="109" t="s">
        <v>368</v>
      </c>
      <c r="B24" s="57" t="s">
        <v>1264</v>
      </c>
      <c r="C24" s="102" t="s">
        <v>1265</v>
      </c>
      <c r="D24" s="297">
        <v>41.89</v>
      </c>
      <c r="E24" s="244">
        <v>41.89</v>
      </c>
      <c r="F24" s="245">
        <v>0</v>
      </c>
      <c r="G24" s="104" t="s">
        <v>639</v>
      </c>
      <c r="H24" s="104">
        <v>20</v>
      </c>
      <c r="I24" s="104" t="s">
        <v>1776</v>
      </c>
      <c r="J24" s="104" t="s">
        <v>767</v>
      </c>
      <c r="K24" s="104">
        <v>400</v>
      </c>
      <c r="L24" s="103">
        <v>9.5</v>
      </c>
      <c r="M24" s="103" t="s">
        <v>1771</v>
      </c>
      <c r="N24" s="247"/>
      <c r="O24" s="230" t="s">
        <v>635</v>
      </c>
      <c r="P24" s="95"/>
      <c r="Q24" s="95"/>
      <c r="R24" s="95"/>
      <c r="S24" s="95"/>
    </row>
    <row r="25" spans="1:19" s="126" customFormat="1" ht="15.75" x14ac:dyDescent="0.25">
      <c r="A25" s="100" t="s">
        <v>369</v>
      </c>
      <c r="B25" s="101" t="s">
        <v>579</v>
      </c>
      <c r="C25" s="129" t="s">
        <v>1266</v>
      </c>
      <c r="D25" s="286"/>
      <c r="E25" s="220"/>
      <c r="F25" s="220"/>
      <c r="G25" s="127"/>
      <c r="H25" s="127"/>
      <c r="I25" s="127"/>
      <c r="J25" s="127"/>
      <c r="K25" s="127"/>
      <c r="L25" s="127"/>
      <c r="M25" s="127"/>
      <c r="N25" s="246"/>
      <c r="O25" s="124"/>
      <c r="P25" s="124"/>
      <c r="Q25" s="124"/>
      <c r="R25" s="124"/>
      <c r="S25" s="124"/>
    </row>
    <row r="26" spans="1:19" s="113" customFormat="1" ht="12.75" x14ac:dyDescent="0.2">
      <c r="A26" s="108" t="s">
        <v>370</v>
      </c>
      <c r="B26" s="55" t="s">
        <v>1267</v>
      </c>
      <c r="C26" s="102" t="s">
        <v>1268</v>
      </c>
      <c r="D26" s="297">
        <v>68.88</v>
      </c>
      <c r="E26" s="244">
        <v>66.87</v>
      </c>
      <c r="F26" s="245">
        <v>3.005832211754136E-2</v>
      </c>
      <c r="G26" s="104" t="s">
        <v>1082</v>
      </c>
      <c r="H26" s="104">
        <v>10</v>
      </c>
      <c r="I26" s="104" t="s">
        <v>1776</v>
      </c>
      <c r="J26" s="104" t="s">
        <v>640</v>
      </c>
      <c r="K26" s="104">
        <v>240</v>
      </c>
      <c r="L26" s="103">
        <v>7.3</v>
      </c>
      <c r="M26" s="103" t="s">
        <v>1771</v>
      </c>
      <c r="N26" s="247"/>
      <c r="O26" s="230" t="s">
        <v>635</v>
      </c>
      <c r="P26" s="95"/>
      <c r="Q26" s="95"/>
      <c r="R26" s="95"/>
      <c r="S26" s="95"/>
    </row>
    <row r="27" spans="1:19" s="114" customFormat="1" ht="12.75" x14ac:dyDescent="0.2">
      <c r="A27" s="109" t="s">
        <v>371</v>
      </c>
      <c r="B27" s="57" t="s">
        <v>1269</v>
      </c>
      <c r="C27" s="102" t="s">
        <v>1270</v>
      </c>
      <c r="D27" s="297">
        <v>101.48</v>
      </c>
      <c r="E27" s="244">
        <v>98.53</v>
      </c>
      <c r="F27" s="245">
        <v>2.994011976047907E-2</v>
      </c>
      <c r="G27" s="104" t="s">
        <v>1082</v>
      </c>
      <c r="H27" s="104">
        <v>10</v>
      </c>
      <c r="I27" s="104" t="s">
        <v>1776</v>
      </c>
      <c r="J27" s="104" t="s">
        <v>640</v>
      </c>
      <c r="K27" s="104">
        <v>240</v>
      </c>
      <c r="L27" s="103">
        <v>7.3</v>
      </c>
      <c r="M27" s="103" t="s">
        <v>1771</v>
      </c>
      <c r="N27" s="247"/>
      <c r="O27" s="230" t="s">
        <v>635</v>
      </c>
      <c r="P27" s="95"/>
      <c r="Q27" s="95"/>
      <c r="R27" s="95"/>
      <c r="S27" s="95"/>
    </row>
    <row r="28" spans="1:19" s="114" customFormat="1" ht="12.75" x14ac:dyDescent="0.2">
      <c r="A28" s="109" t="s">
        <v>372</v>
      </c>
      <c r="B28" s="57" t="s">
        <v>1271</v>
      </c>
      <c r="C28" s="102" t="s">
        <v>1272</v>
      </c>
      <c r="D28" s="297">
        <v>100.81</v>
      </c>
      <c r="E28" s="244">
        <v>97.88</v>
      </c>
      <c r="F28" s="245">
        <v>2.9934613812832109E-2</v>
      </c>
      <c r="G28" s="104" t="s">
        <v>1082</v>
      </c>
      <c r="H28" s="104">
        <v>8</v>
      </c>
      <c r="I28" s="104" t="s">
        <v>1776</v>
      </c>
      <c r="J28" s="104" t="s">
        <v>858</v>
      </c>
      <c r="K28" s="104">
        <v>120</v>
      </c>
      <c r="L28" s="103">
        <v>8.9</v>
      </c>
      <c r="M28" s="103" t="s">
        <v>1771</v>
      </c>
      <c r="N28" s="247"/>
      <c r="O28" s="230" t="s">
        <v>635</v>
      </c>
      <c r="P28" s="95"/>
      <c r="Q28" s="95"/>
      <c r="R28" s="95"/>
      <c r="S28" s="95"/>
    </row>
    <row r="29" spans="1:19" s="114" customFormat="1" ht="12.75" x14ac:dyDescent="0.2">
      <c r="A29" s="109" t="s">
        <v>373</v>
      </c>
      <c r="B29" s="57" t="s">
        <v>1273</v>
      </c>
      <c r="C29" s="102" t="s">
        <v>1274</v>
      </c>
      <c r="D29" s="297">
        <v>142.99</v>
      </c>
      <c r="E29" s="244">
        <v>138.83000000000001</v>
      </c>
      <c r="F29" s="245">
        <v>2.9964705034934785E-2</v>
      </c>
      <c r="G29" s="104" t="s">
        <v>1082</v>
      </c>
      <c r="H29" s="104">
        <v>8</v>
      </c>
      <c r="I29" s="104" t="s">
        <v>1776</v>
      </c>
      <c r="J29" s="104" t="s">
        <v>858</v>
      </c>
      <c r="K29" s="104">
        <v>120</v>
      </c>
      <c r="L29" s="103">
        <v>8.8000000000000007</v>
      </c>
      <c r="M29" s="103" t="s">
        <v>1771</v>
      </c>
      <c r="N29" s="247"/>
      <c r="O29" s="230" t="s">
        <v>635</v>
      </c>
      <c r="P29" s="95"/>
      <c r="Q29" s="95"/>
      <c r="R29" s="95"/>
      <c r="S29" s="95"/>
    </row>
    <row r="30" spans="1:19" s="114" customFormat="1" ht="12.75" x14ac:dyDescent="0.2">
      <c r="A30" s="109" t="s">
        <v>374</v>
      </c>
      <c r="B30" s="57" t="s">
        <v>1275</v>
      </c>
      <c r="C30" s="102" t="s">
        <v>1276</v>
      </c>
      <c r="D30" s="297">
        <v>141.83000000000001</v>
      </c>
      <c r="E30" s="244">
        <v>137.69999999999999</v>
      </c>
      <c r="F30" s="245">
        <v>2.9992737835875267E-2</v>
      </c>
      <c r="G30" s="104" t="s">
        <v>1082</v>
      </c>
      <c r="H30" s="104">
        <v>4</v>
      </c>
      <c r="I30" s="104" t="s">
        <v>1774</v>
      </c>
      <c r="J30" s="104" t="s">
        <v>1096</v>
      </c>
      <c r="K30" s="104">
        <v>112</v>
      </c>
      <c r="L30" s="103">
        <v>7.9</v>
      </c>
      <c r="M30" s="103" t="s">
        <v>1771</v>
      </c>
      <c r="N30" s="247"/>
      <c r="O30" s="230"/>
      <c r="P30" s="95"/>
      <c r="Q30" s="95"/>
      <c r="R30" s="95"/>
      <c r="S30" s="95"/>
    </row>
    <row r="31" spans="1:19" s="114" customFormat="1" ht="12.75" x14ac:dyDescent="0.2">
      <c r="A31" s="109" t="s">
        <v>375</v>
      </c>
      <c r="B31" s="57" t="s">
        <v>1277</v>
      </c>
      <c r="C31" s="102" t="s">
        <v>1278</v>
      </c>
      <c r="D31" s="297">
        <v>178.45</v>
      </c>
      <c r="E31" s="244">
        <v>173.26</v>
      </c>
      <c r="F31" s="245">
        <v>2.9954980953480308E-2</v>
      </c>
      <c r="G31" s="104" t="s">
        <v>1082</v>
      </c>
      <c r="H31" s="104">
        <v>4</v>
      </c>
      <c r="I31" s="104" t="s">
        <v>1774</v>
      </c>
      <c r="J31" s="104" t="s">
        <v>1096</v>
      </c>
      <c r="K31" s="104">
        <v>84</v>
      </c>
      <c r="L31" s="103">
        <v>7.96</v>
      </c>
      <c r="M31" s="103" t="s">
        <v>1771</v>
      </c>
      <c r="N31" s="247"/>
      <c r="O31" s="230"/>
      <c r="P31" s="95"/>
      <c r="Q31" s="95"/>
      <c r="R31" s="95"/>
      <c r="S31" s="95"/>
    </row>
    <row r="32" spans="1:19" s="95" customFormat="1" ht="12.75" x14ac:dyDescent="0.2">
      <c r="A32" s="109" t="s">
        <v>1799</v>
      </c>
      <c r="B32" s="57" t="s">
        <v>1800</v>
      </c>
      <c r="C32" s="102" t="s">
        <v>1805</v>
      </c>
      <c r="D32" s="337">
        <v>220.63</v>
      </c>
      <c r="E32" s="244">
        <v>214.2</v>
      </c>
      <c r="F32" s="245">
        <v>3.0018674136321227E-2</v>
      </c>
      <c r="G32" s="104" t="s">
        <v>1082</v>
      </c>
      <c r="H32" s="104">
        <v>1</v>
      </c>
      <c r="I32" s="104" t="s">
        <v>1776</v>
      </c>
      <c r="J32" s="104">
        <v>8</v>
      </c>
      <c r="K32" s="104">
        <v>192</v>
      </c>
      <c r="L32" s="103">
        <v>5.8</v>
      </c>
      <c r="M32" s="103" t="s">
        <v>1771</v>
      </c>
      <c r="N32" s="247"/>
      <c r="O32" s="230"/>
    </row>
    <row r="33" spans="1:19" s="95" customFormat="1" ht="12.75" x14ac:dyDescent="0.2">
      <c r="A33" s="109" t="s">
        <v>1801</v>
      </c>
      <c r="B33" s="57" t="s">
        <v>1802</v>
      </c>
      <c r="C33" s="102" t="s">
        <v>1806</v>
      </c>
      <c r="D33" s="337">
        <v>252.56</v>
      </c>
      <c r="E33" s="244">
        <v>245.21</v>
      </c>
      <c r="F33" s="245">
        <v>2.9974307736226068E-2</v>
      </c>
      <c r="G33" s="104" t="s">
        <v>1082</v>
      </c>
      <c r="H33" s="104">
        <v>1</v>
      </c>
      <c r="I33" s="104" t="s">
        <v>1776</v>
      </c>
      <c r="J33" s="104">
        <v>8</v>
      </c>
      <c r="K33" s="104">
        <v>120</v>
      </c>
      <c r="L33" s="103">
        <v>8.8000000000000007</v>
      </c>
      <c r="M33" s="103" t="s">
        <v>1771</v>
      </c>
      <c r="N33" s="247"/>
      <c r="O33" s="230"/>
    </row>
    <row r="34" spans="1:19" s="95" customFormat="1" ht="12.75" x14ac:dyDescent="0.2">
      <c r="A34" s="109" t="s">
        <v>1803</v>
      </c>
      <c r="B34" s="57" t="s">
        <v>1804</v>
      </c>
      <c r="C34" s="102" t="s">
        <v>1807</v>
      </c>
      <c r="D34" s="337">
        <v>293.58</v>
      </c>
      <c r="E34" s="244">
        <v>285.02999999999997</v>
      </c>
      <c r="F34" s="245">
        <v>2.9996842437638185E-2</v>
      </c>
      <c r="G34" s="104" t="s">
        <v>1082</v>
      </c>
      <c r="H34" s="104">
        <v>1</v>
      </c>
      <c r="I34" s="104" t="s">
        <v>1776</v>
      </c>
      <c r="J34" s="104">
        <v>4</v>
      </c>
      <c r="K34" s="104">
        <v>112</v>
      </c>
      <c r="L34" s="103">
        <v>8</v>
      </c>
      <c r="M34" s="103" t="s">
        <v>1771</v>
      </c>
      <c r="N34" s="247"/>
      <c r="O34" s="230"/>
    </row>
    <row r="35" spans="1:19" s="126" customFormat="1" ht="15.75" x14ac:dyDescent="0.25">
      <c r="A35" s="100" t="s">
        <v>376</v>
      </c>
      <c r="B35" s="101" t="s">
        <v>579</v>
      </c>
      <c r="C35" s="129" t="s">
        <v>1723</v>
      </c>
      <c r="D35" s="286"/>
      <c r="E35" s="220"/>
      <c r="F35" s="220"/>
      <c r="G35" s="127"/>
      <c r="H35" s="127"/>
      <c r="I35" s="127"/>
      <c r="J35" s="127"/>
      <c r="K35" s="127"/>
      <c r="L35" s="127"/>
      <c r="M35" s="127"/>
      <c r="N35" s="246"/>
      <c r="O35" s="124"/>
      <c r="P35" s="124"/>
      <c r="Q35" s="124"/>
      <c r="R35" s="124"/>
      <c r="S35" s="124"/>
    </row>
    <row r="36" spans="1:19" s="113" customFormat="1" ht="12.75" x14ac:dyDescent="0.2">
      <c r="A36" s="108" t="s">
        <v>377</v>
      </c>
      <c r="B36" s="55" t="s">
        <v>1279</v>
      </c>
      <c r="C36" s="102" t="s">
        <v>2158</v>
      </c>
      <c r="D36" s="297">
        <v>100.65</v>
      </c>
      <c r="E36" s="244">
        <v>97.71</v>
      </c>
      <c r="F36" s="245">
        <v>3.0089038992938411E-2</v>
      </c>
      <c r="G36" s="104" t="s">
        <v>1082</v>
      </c>
      <c r="H36" s="104">
        <v>10</v>
      </c>
      <c r="I36" s="104" t="s">
        <v>1774</v>
      </c>
      <c r="J36" s="104" t="s">
        <v>640</v>
      </c>
      <c r="K36" s="104">
        <v>200</v>
      </c>
      <c r="L36" s="103">
        <v>5.8</v>
      </c>
      <c r="M36" s="103" t="s">
        <v>1771</v>
      </c>
      <c r="N36" s="247"/>
      <c r="O36" s="230" t="s">
        <v>635</v>
      </c>
      <c r="P36" s="95"/>
      <c r="Q36" s="95"/>
      <c r="R36" s="95"/>
      <c r="S36" s="95"/>
    </row>
    <row r="37" spans="1:19" s="114" customFormat="1" ht="12.75" x14ac:dyDescent="0.2">
      <c r="A37" s="109" t="s">
        <v>378</v>
      </c>
      <c r="B37" s="57" t="s">
        <v>1280</v>
      </c>
      <c r="C37" s="102" t="s">
        <v>2159</v>
      </c>
      <c r="D37" s="297">
        <v>134</v>
      </c>
      <c r="E37" s="244">
        <v>130.1</v>
      </c>
      <c r="F37" s="245">
        <v>2.9976940814757925E-2</v>
      </c>
      <c r="G37" s="104" t="s">
        <v>1082</v>
      </c>
      <c r="H37" s="104">
        <v>8</v>
      </c>
      <c r="I37" s="104" t="s">
        <v>1774</v>
      </c>
      <c r="J37" s="104" t="s">
        <v>858</v>
      </c>
      <c r="K37" s="104">
        <v>120</v>
      </c>
      <c r="L37" s="103">
        <v>10.3</v>
      </c>
      <c r="M37" s="103" t="s">
        <v>1771</v>
      </c>
      <c r="N37" s="247"/>
      <c r="O37" s="230" t="s">
        <v>635</v>
      </c>
      <c r="P37" s="95"/>
      <c r="Q37" s="95"/>
      <c r="R37" s="95"/>
      <c r="S37" s="95"/>
    </row>
    <row r="38" spans="1:19" s="114" customFormat="1" ht="12.75" x14ac:dyDescent="0.2">
      <c r="A38" s="109" t="s">
        <v>379</v>
      </c>
      <c r="B38" s="57" t="s">
        <v>1281</v>
      </c>
      <c r="C38" s="102" t="s">
        <v>2160</v>
      </c>
      <c r="D38" s="297">
        <v>198.15</v>
      </c>
      <c r="E38" s="244">
        <v>192.38</v>
      </c>
      <c r="F38" s="245">
        <v>2.9992722736251223E-2</v>
      </c>
      <c r="G38" s="104" t="s">
        <v>1082</v>
      </c>
      <c r="H38" s="104">
        <v>8</v>
      </c>
      <c r="I38" s="104" t="s">
        <v>1774</v>
      </c>
      <c r="J38" s="104" t="s">
        <v>858</v>
      </c>
      <c r="K38" s="104">
        <v>120</v>
      </c>
      <c r="L38" s="103">
        <v>11.1</v>
      </c>
      <c r="M38" s="103" t="s">
        <v>1771</v>
      </c>
      <c r="N38" s="247"/>
      <c r="O38" s="230" t="s">
        <v>635</v>
      </c>
      <c r="P38" s="95"/>
      <c r="Q38" s="95"/>
      <c r="R38" s="95"/>
      <c r="S38" s="95"/>
    </row>
    <row r="39" spans="1:19" s="114" customFormat="1" ht="15.75" x14ac:dyDescent="0.2">
      <c r="A39" s="100" t="s">
        <v>1721</v>
      </c>
      <c r="B39" s="101" t="s">
        <v>579</v>
      </c>
      <c r="C39" s="129" t="s">
        <v>1722</v>
      </c>
      <c r="D39" s="286"/>
      <c r="E39" s="220"/>
      <c r="F39" s="220"/>
      <c r="G39" s="127"/>
      <c r="H39" s="127"/>
      <c r="I39" s="127"/>
      <c r="J39" s="127"/>
      <c r="K39" s="127"/>
      <c r="L39" s="127"/>
      <c r="M39" s="127"/>
      <c r="N39" s="246"/>
      <c r="O39" s="230"/>
      <c r="P39" s="95"/>
      <c r="Q39" s="95"/>
      <c r="R39" s="95"/>
      <c r="S39" s="95"/>
    </row>
    <row r="40" spans="1:19" s="114" customFormat="1" ht="12.75" x14ac:dyDescent="0.2">
      <c r="A40" s="109" t="s">
        <v>380</v>
      </c>
      <c r="B40" s="57" t="s">
        <v>1282</v>
      </c>
      <c r="C40" s="102" t="s">
        <v>2161</v>
      </c>
      <c r="D40" s="297">
        <v>211.43</v>
      </c>
      <c r="E40" s="244">
        <v>205.27</v>
      </c>
      <c r="F40" s="245">
        <v>3.0009256101719669E-2</v>
      </c>
      <c r="G40" s="104" t="s">
        <v>1082</v>
      </c>
      <c r="H40" s="104">
        <v>10</v>
      </c>
      <c r="I40" s="104" t="s">
        <v>1774</v>
      </c>
      <c r="J40" s="104" t="s">
        <v>640</v>
      </c>
      <c r="K40" s="104">
        <v>200</v>
      </c>
      <c r="L40" s="103">
        <v>5.3</v>
      </c>
      <c r="M40" s="103" t="s">
        <v>1771</v>
      </c>
      <c r="N40" s="247"/>
      <c r="O40" s="230" t="s">
        <v>635</v>
      </c>
      <c r="P40" s="95"/>
      <c r="Q40" s="95"/>
      <c r="R40" s="95"/>
      <c r="S40" s="95"/>
    </row>
    <row r="41" spans="1:19" s="114" customFormat="1" ht="12.75" x14ac:dyDescent="0.2">
      <c r="A41" s="109" t="s">
        <v>381</v>
      </c>
      <c r="B41" s="57" t="s">
        <v>1283</v>
      </c>
      <c r="C41" s="102" t="s">
        <v>2162</v>
      </c>
      <c r="D41" s="297">
        <v>258.56</v>
      </c>
      <c r="E41" s="244">
        <v>251.04</v>
      </c>
      <c r="F41" s="245">
        <v>2.9955385595921011E-2</v>
      </c>
      <c r="G41" s="104" t="s">
        <v>1082</v>
      </c>
      <c r="H41" s="104">
        <v>8</v>
      </c>
      <c r="I41" s="104" t="s">
        <v>1774</v>
      </c>
      <c r="J41" s="104" t="s">
        <v>858</v>
      </c>
      <c r="K41" s="104">
        <v>120</v>
      </c>
      <c r="L41" s="103">
        <v>11.2</v>
      </c>
      <c r="M41" s="103" t="s">
        <v>1771</v>
      </c>
      <c r="N41" s="247"/>
      <c r="O41" s="230" t="s">
        <v>635</v>
      </c>
      <c r="P41" s="95"/>
      <c r="Q41" s="95"/>
      <c r="R41" s="95"/>
      <c r="S41" s="95"/>
    </row>
    <row r="42" spans="1:19" s="114" customFormat="1" ht="12.75" x14ac:dyDescent="0.2">
      <c r="A42" s="109" t="s">
        <v>382</v>
      </c>
      <c r="B42" s="57" t="s">
        <v>1284</v>
      </c>
      <c r="C42" s="102" t="s">
        <v>2163</v>
      </c>
      <c r="D42" s="297">
        <v>324.3</v>
      </c>
      <c r="E42" s="244">
        <v>314.86</v>
      </c>
      <c r="F42" s="245">
        <v>2.9981579114527084E-2</v>
      </c>
      <c r="G42" s="104" t="s">
        <v>1082</v>
      </c>
      <c r="H42" s="104">
        <v>8</v>
      </c>
      <c r="I42" s="104" t="s">
        <v>1774</v>
      </c>
      <c r="J42" s="104" t="s">
        <v>858</v>
      </c>
      <c r="K42" s="104">
        <v>120</v>
      </c>
      <c r="L42" s="103">
        <v>12.2</v>
      </c>
      <c r="M42" s="103" t="s">
        <v>1771</v>
      </c>
      <c r="N42" s="247"/>
      <c r="O42" s="230" t="s">
        <v>635</v>
      </c>
      <c r="P42" s="95"/>
      <c r="Q42" s="95"/>
      <c r="R42" s="95"/>
      <c r="S42" s="95"/>
    </row>
    <row r="43" spans="1:19" s="95" customFormat="1" ht="12.75" x14ac:dyDescent="0.2">
      <c r="A43" s="342" t="s">
        <v>2340</v>
      </c>
      <c r="B43" s="57" t="s">
        <v>2252</v>
      </c>
      <c r="C43" s="102" t="s">
        <v>2341</v>
      </c>
      <c r="D43" s="297">
        <v>548.76</v>
      </c>
      <c r="E43" s="244">
        <v>532.77</v>
      </c>
      <c r="F43" s="245">
        <v>3.0012951179683559E-2</v>
      </c>
      <c r="G43" s="104" t="s">
        <v>1082</v>
      </c>
      <c r="H43" s="104">
        <v>1</v>
      </c>
      <c r="I43" s="104" t="s">
        <v>1776</v>
      </c>
      <c r="J43" s="104">
        <v>1</v>
      </c>
      <c r="K43" s="104">
        <v>20</v>
      </c>
      <c r="L43" s="103">
        <v>4.6500000000000004</v>
      </c>
      <c r="M43" s="103" t="s">
        <v>1771</v>
      </c>
      <c r="N43" s="247"/>
      <c r="O43" s="230"/>
    </row>
    <row r="44" spans="1:19" s="126" customFormat="1" ht="15.75" x14ac:dyDescent="0.25">
      <c r="A44" s="100" t="s">
        <v>383</v>
      </c>
      <c r="B44" s="101" t="s">
        <v>579</v>
      </c>
      <c r="C44" s="129" t="s">
        <v>1285</v>
      </c>
      <c r="D44" s="286"/>
      <c r="E44" s="220"/>
      <c r="F44" s="220"/>
      <c r="G44" s="127"/>
      <c r="H44" s="127"/>
      <c r="I44" s="127"/>
      <c r="J44" s="127"/>
      <c r="K44" s="127"/>
      <c r="L44" s="127"/>
      <c r="M44" s="127"/>
      <c r="N44" s="246"/>
      <c r="O44" s="124"/>
      <c r="P44" s="124"/>
      <c r="Q44" s="124"/>
      <c r="R44" s="124"/>
      <c r="S44" s="124"/>
    </row>
    <row r="45" spans="1:19" s="113" customFormat="1" ht="12.75" x14ac:dyDescent="0.2">
      <c r="A45" s="108" t="s">
        <v>384</v>
      </c>
      <c r="B45" s="55" t="s">
        <v>1286</v>
      </c>
      <c r="C45" s="102" t="s">
        <v>1287</v>
      </c>
      <c r="D45" s="297">
        <v>1737.96</v>
      </c>
      <c r="E45" s="244">
        <v>1687.35</v>
      </c>
      <c r="F45" s="245">
        <v>2.9993777224642266E-2</v>
      </c>
      <c r="G45" s="104" t="s">
        <v>1082</v>
      </c>
      <c r="H45" s="104">
        <v>1</v>
      </c>
      <c r="I45" s="104" t="s">
        <v>1776</v>
      </c>
      <c r="J45" s="104" t="s">
        <v>1097</v>
      </c>
      <c r="K45" s="104">
        <v>20</v>
      </c>
      <c r="L45" s="103">
        <v>9.3000000000000007</v>
      </c>
      <c r="M45" s="103" t="s">
        <v>1771</v>
      </c>
      <c r="N45" s="247"/>
      <c r="O45" s="230" t="s">
        <v>635</v>
      </c>
      <c r="P45" s="95"/>
      <c r="Q45" s="95"/>
      <c r="R45" s="95"/>
      <c r="S45" s="95"/>
    </row>
    <row r="46" spans="1:19" s="126" customFormat="1" ht="15.75" x14ac:dyDescent="0.25">
      <c r="A46" s="100" t="s">
        <v>385</v>
      </c>
      <c r="B46" s="101" t="s">
        <v>579</v>
      </c>
      <c r="C46" s="129" t="s">
        <v>1288</v>
      </c>
      <c r="D46" s="286"/>
      <c r="E46" s="220"/>
      <c r="F46" s="220"/>
      <c r="G46" s="127"/>
      <c r="H46" s="127"/>
      <c r="I46" s="127"/>
      <c r="J46" s="127"/>
      <c r="K46" s="127"/>
      <c r="L46" s="127"/>
      <c r="M46" s="127"/>
      <c r="N46" s="246"/>
      <c r="O46" s="124"/>
      <c r="P46" s="124"/>
      <c r="Q46" s="124"/>
      <c r="R46" s="124"/>
      <c r="S46" s="124"/>
    </row>
    <row r="47" spans="1:19" s="27" customFormat="1" x14ac:dyDescent="0.25">
      <c r="A47" s="134" t="s">
        <v>386</v>
      </c>
      <c r="B47" s="76" t="s">
        <v>581</v>
      </c>
      <c r="C47" s="81" t="s">
        <v>1289</v>
      </c>
      <c r="D47" s="287"/>
      <c r="E47" s="177"/>
      <c r="F47" s="177"/>
      <c r="G47" s="135"/>
      <c r="H47" s="135"/>
      <c r="I47" s="135"/>
      <c r="J47" s="135"/>
      <c r="K47" s="135"/>
      <c r="L47" s="135"/>
      <c r="M47" s="164"/>
      <c r="N47" s="251"/>
      <c r="O47" s="11"/>
      <c r="P47" s="11"/>
      <c r="Q47" s="11"/>
      <c r="R47" s="11"/>
      <c r="S47" s="11"/>
    </row>
    <row r="48" spans="1:19" s="113" customFormat="1" ht="12.75" x14ac:dyDescent="0.2">
      <c r="A48" s="108" t="s">
        <v>387</v>
      </c>
      <c r="B48" s="55" t="s">
        <v>1290</v>
      </c>
      <c r="C48" s="102" t="s">
        <v>1291</v>
      </c>
      <c r="D48" s="297">
        <v>24.21</v>
      </c>
      <c r="E48" s="244">
        <v>24.21</v>
      </c>
      <c r="F48" s="245">
        <v>0</v>
      </c>
      <c r="G48" s="104" t="s">
        <v>639</v>
      </c>
      <c r="H48" s="104">
        <v>20</v>
      </c>
      <c r="I48" s="104" t="s">
        <v>1776</v>
      </c>
      <c r="J48" s="104" t="s">
        <v>767</v>
      </c>
      <c r="K48" s="104">
        <v>900</v>
      </c>
      <c r="L48" s="103">
        <v>3.91</v>
      </c>
      <c r="M48" s="103" t="s">
        <v>1771</v>
      </c>
      <c r="N48" s="247"/>
      <c r="O48" s="230" t="s">
        <v>635</v>
      </c>
      <c r="P48" s="95"/>
      <c r="Q48" s="95"/>
      <c r="R48" s="95"/>
      <c r="S48" s="95"/>
    </row>
    <row r="49" spans="1:19" s="114" customFormat="1" ht="12.75" x14ac:dyDescent="0.2">
      <c r="A49" s="109" t="s">
        <v>388</v>
      </c>
      <c r="B49" s="57" t="s">
        <v>1292</v>
      </c>
      <c r="C49" s="102" t="s">
        <v>1293</v>
      </c>
      <c r="D49" s="297">
        <v>5.08</v>
      </c>
      <c r="E49" s="244">
        <v>5.08</v>
      </c>
      <c r="F49" s="245">
        <v>0</v>
      </c>
      <c r="G49" s="104" t="s">
        <v>639</v>
      </c>
      <c r="H49" s="104">
        <v>10</v>
      </c>
      <c r="I49" s="104" t="s">
        <v>1776</v>
      </c>
      <c r="J49" s="104">
        <v>150</v>
      </c>
      <c r="K49" s="104">
        <v>3750</v>
      </c>
      <c r="L49" s="103">
        <v>10.545</v>
      </c>
      <c r="M49" s="103" t="s">
        <v>1771</v>
      </c>
      <c r="N49" s="247"/>
      <c r="O49" s="230" t="s">
        <v>635</v>
      </c>
      <c r="P49" s="95"/>
      <c r="Q49" s="95"/>
      <c r="R49" s="95"/>
      <c r="S49" s="95"/>
    </row>
    <row r="50" spans="1:19" s="27" customFormat="1" x14ac:dyDescent="0.25">
      <c r="A50" s="134" t="s">
        <v>389</v>
      </c>
      <c r="B50" s="76" t="s">
        <v>581</v>
      </c>
      <c r="C50" s="81" t="s">
        <v>1294</v>
      </c>
      <c r="D50" s="287"/>
      <c r="E50" s="177"/>
      <c r="F50" s="177"/>
      <c r="G50" s="135"/>
      <c r="H50" s="135"/>
      <c r="I50" s="135"/>
      <c r="J50" s="135"/>
      <c r="K50" s="135"/>
      <c r="L50" s="135"/>
      <c r="M50" s="164"/>
      <c r="N50" s="251"/>
      <c r="O50" s="11"/>
      <c r="P50" s="11"/>
      <c r="Q50" s="11"/>
      <c r="R50" s="11"/>
      <c r="S50" s="11"/>
    </row>
    <row r="51" spans="1:19" s="113" customFormat="1" ht="12.75" x14ac:dyDescent="0.2">
      <c r="A51" s="108" t="s">
        <v>390</v>
      </c>
      <c r="B51" s="55" t="s">
        <v>1295</v>
      </c>
      <c r="C51" s="102" t="s">
        <v>1296</v>
      </c>
      <c r="D51" s="297">
        <v>242.91</v>
      </c>
      <c r="E51" s="244">
        <v>240.26</v>
      </c>
      <c r="F51" s="245">
        <v>1.1029717805710505E-2</v>
      </c>
      <c r="G51" s="104" t="s">
        <v>1095</v>
      </c>
      <c r="H51" s="104">
        <v>1</v>
      </c>
      <c r="I51" s="104" t="s">
        <v>1776</v>
      </c>
      <c r="J51" s="104" t="s">
        <v>1297</v>
      </c>
      <c r="K51" s="104">
        <v>455</v>
      </c>
      <c r="L51" s="103">
        <v>6</v>
      </c>
      <c r="M51" s="103" t="s">
        <v>1771</v>
      </c>
      <c r="N51" s="247"/>
      <c r="O51" s="230" t="s">
        <v>635</v>
      </c>
      <c r="P51" s="95"/>
      <c r="Q51" s="95"/>
      <c r="R51" s="95"/>
      <c r="S51" s="95"/>
    </row>
    <row r="52" spans="1:19" s="114" customFormat="1" ht="12.75" x14ac:dyDescent="0.2">
      <c r="A52" s="108" t="s">
        <v>391</v>
      </c>
      <c r="B52" s="55" t="s">
        <v>1298</v>
      </c>
      <c r="C52" s="102" t="s">
        <v>1299</v>
      </c>
      <c r="D52" s="297">
        <v>33.44</v>
      </c>
      <c r="E52" s="244">
        <v>32.47</v>
      </c>
      <c r="F52" s="245">
        <v>2.9873729596550627E-2</v>
      </c>
      <c r="G52" s="104" t="s">
        <v>1082</v>
      </c>
      <c r="H52" s="104">
        <v>1</v>
      </c>
      <c r="I52" s="104" t="s">
        <v>1776</v>
      </c>
      <c r="J52" s="104" t="s">
        <v>717</v>
      </c>
      <c r="K52" s="104">
        <v>20800</v>
      </c>
      <c r="L52" s="103">
        <v>10.7</v>
      </c>
      <c r="M52" s="103" t="s">
        <v>1771</v>
      </c>
      <c r="N52" s="247"/>
      <c r="O52" s="230" t="s">
        <v>635</v>
      </c>
      <c r="P52" s="95"/>
      <c r="Q52" s="95"/>
      <c r="R52" s="95"/>
      <c r="S52" s="95"/>
    </row>
    <row r="53" spans="1:19" s="114" customFormat="1" ht="12.75" x14ac:dyDescent="0.2">
      <c r="A53" s="108" t="s">
        <v>392</v>
      </c>
      <c r="B53" s="55" t="s">
        <v>1300</v>
      </c>
      <c r="C53" s="102" t="s">
        <v>1301</v>
      </c>
      <c r="D53" s="297">
        <v>214.59</v>
      </c>
      <c r="E53" s="244">
        <v>214.54</v>
      </c>
      <c r="F53" s="245">
        <v>2.3305677262986562E-4</v>
      </c>
      <c r="G53" s="104" t="s">
        <v>1095</v>
      </c>
      <c r="H53" s="104">
        <v>1</v>
      </c>
      <c r="I53" s="104" t="s">
        <v>1776</v>
      </c>
      <c r="J53" s="104" t="s">
        <v>1100</v>
      </c>
      <c r="K53" s="104">
        <v>975</v>
      </c>
      <c r="L53" s="103">
        <v>14.9</v>
      </c>
      <c r="M53" s="103" t="s">
        <v>1771</v>
      </c>
      <c r="N53" s="247"/>
      <c r="O53" s="230" t="s">
        <v>635</v>
      </c>
      <c r="P53" s="95"/>
      <c r="Q53" s="95"/>
      <c r="R53" s="95"/>
      <c r="S53" s="95"/>
    </row>
    <row r="54" spans="1:19" s="114" customFormat="1" ht="12.75" x14ac:dyDescent="0.2">
      <c r="A54" s="108" t="s">
        <v>393</v>
      </c>
      <c r="B54" s="55" t="s">
        <v>1302</v>
      </c>
      <c r="C54" s="102" t="s">
        <v>1303</v>
      </c>
      <c r="D54" s="297">
        <v>291.01</v>
      </c>
      <c r="E54" s="244">
        <v>279.79000000000002</v>
      </c>
      <c r="F54" s="245">
        <v>4.0101504699953425E-2</v>
      </c>
      <c r="G54" s="104" t="s">
        <v>1095</v>
      </c>
      <c r="H54" s="104">
        <v>1</v>
      </c>
      <c r="I54" s="104" t="s">
        <v>1776</v>
      </c>
      <c r="J54" s="104" t="s">
        <v>1226</v>
      </c>
      <c r="K54" s="104">
        <v>1950</v>
      </c>
      <c r="L54" s="103">
        <v>13.4</v>
      </c>
      <c r="M54" s="103" t="s">
        <v>1771</v>
      </c>
      <c r="N54" s="247"/>
      <c r="O54" s="230" t="s">
        <v>635</v>
      </c>
      <c r="P54" s="95"/>
      <c r="Q54" s="95"/>
      <c r="R54" s="95"/>
      <c r="S54" s="95"/>
    </row>
    <row r="55" spans="1:19" s="126" customFormat="1" ht="15.75" x14ac:dyDescent="0.25">
      <c r="A55" s="100" t="s">
        <v>394</v>
      </c>
      <c r="B55" s="101" t="s">
        <v>579</v>
      </c>
      <c r="C55" s="129" t="s">
        <v>1304</v>
      </c>
      <c r="D55" s="286"/>
      <c r="E55" s="220"/>
      <c r="F55" s="220"/>
      <c r="G55" s="127"/>
      <c r="H55" s="127"/>
      <c r="I55" s="127"/>
      <c r="J55" s="127"/>
      <c r="K55" s="127"/>
      <c r="L55" s="127"/>
      <c r="M55" s="127"/>
      <c r="N55" s="246"/>
      <c r="O55" s="124"/>
      <c r="P55" s="124"/>
      <c r="Q55" s="124"/>
      <c r="R55" s="124"/>
      <c r="S55" s="124"/>
    </row>
    <row r="56" spans="1:19" s="27" customFormat="1" x14ac:dyDescent="0.25">
      <c r="A56" s="134" t="s">
        <v>395</v>
      </c>
      <c r="B56" s="76" t="s">
        <v>581</v>
      </c>
      <c r="C56" s="81" t="s">
        <v>1305</v>
      </c>
      <c r="D56" s="287"/>
      <c r="E56" s="177"/>
      <c r="F56" s="177"/>
      <c r="G56" s="135"/>
      <c r="H56" s="135"/>
      <c r="I56" s="135"/>
      <c r="J56" s="135"/>
      <c r="K56" s="135"/>
      <c r="L56" s="135"/>
      <c r="M56" s="164"/>
      <c r="N56" s="251"/>
      <c r="O56" s="11"/>
      <c r="P56" s="11"/>
      <c r="Q56" s="11"/>
      <c r="R56" s="11"/>
      <c r="S56" s="11"/>
    </row>
    <row r="57" spans="1:19" s="113" customFormat="1" ht="12.75" x14ac:dyDescent="0.2">
      <c r="A57" s="108" t="s">
        <v>396</v>
      </c>
      <c r="B57" s="55" t="s">
        <v>1306</v>
      </c>
      <c r="C57" s="102" t="s">
        <v>1307</v>
      </c>
      <c r="D57" s="297">
        <v>125.15</v>
      </c>
      <c r="E57" s="244">
        <v>121.5</v>
      </c>
      <c r="F57" s="245">
        <v>3.0041152263374532E-2</v>
      </c>
      <c r="G57" s="104" t="s">
        <v>1082</v>
      </c>
      <c r="H57" s="104">
        <v>10</v>
      </c>
      <c r="I57" s="104" t="s">
        <v>1776</v>
      </c>
      <c r="J57" s="104" t="s">
        <v>640</v>
      </c>
      <c r="K57" s="104">
        <v>650</v>
      </c>
      <c r="L57" s="103">
        <v>1.4</v>
      </c>
      <c r="M57" s="103" t="s">
        <v>1771</v>
      </c>
      <c r="N57" s="247"/>
      <c r="O57" s="230" t="s">
        <v>635</v>
      </c>
      <c r="P57" s="95"/>
      <c r="Q57" s="95"/>
      <c r="R57" s="95"/>
      <c r="S57" s="95"/>
    </row>
    <row r="58" spans="1:19" s="114" customFormat="1" ht="12.75" x14ac:dyDescent="0.2">
      <c r="A58" s="109" t="s">
        <v>397</v>
      </c>
      <c r="B58" s="57" t="s">
        <v>1308</v>
      </c>
      <c r="C58" s="102" t="s">
        <v>1309</v>
      </c>
      <c r="D58" s="297">
        <v>4.1100000000000003</v>
      </c>
      <c r="E58" s="244">
        <v>4.1100000000000003</v>
      </c>
      <c r="F58" s="245">
        <v>0</v>
      </c>
      <c r="G58" s="104" t="s">
        <v>639</v>
      </c>
      <c r="H58" s="104">
        <v>20</v>
      </c>
      <c r="I58" s="104" t="s">
        <v>1776</v>
      </c>
      <c r="J58" s="104">
        <v>160</v>
      </c>
      <c r="K58" s="104">
        <v>4000</v>
      </c>
      <c r="L58" s="103">
        <v>9.1349999999999998</v>
      </c>
      <c r="M58" s="103" t="s">
        <v>1771</v>
      </c>
      <c r="N58" s="247"/>
      <c r="O58" s="230" t="s">
        <v>635</v>
      </c>
      <c r="P58" s="95"/>
      <c r="Q58" s="95"/>
      <c r="R58" s="95"/>
      <c r="S58" s="95"/>
    </row>
    <row r="59" spans="1:19" s="114" customFormat="1" ht="12.75" x14ac:dyDescent="0.2">
      <c r="A59" s="109" t="s">
        <v>398</v>
      </c>
      <c r="B59" s="57" t="s">
        <v>1310</v>
      </c>
      <c r="C59" s="102" t="s">
        <v>2607</v>
      </c>
      <c r="D59" s="297">
        <v>10.3</v>
      </c>
      <c r="E59" s="244">
        <v>10.3</v>
      </c>
      <c r="F59" s="245">
        <v>0</v>
      </c>
      <c r="G59" s="104" t="s">
        <v>639</v>
      </c>
      <c r="H59" s="104">
        <v>16</v>
      </c>
      <c r="I59" s="104" t="s">
        <v>1776</v>
      </c>
      <c r="J59" s="104" t="s">
        <v>1311</v>
      </c>
      <c r="K59" s="104">
        <v>2304</v>
      </c>
      <c r="L59" s="103">
        <v>0.7</v>
      </c>
      <c r="M59" s="103" t="s">
        <v>1771</v>
      </c>
      <c r="N59" s="247"/>
      <c r="O59" s="230" t="s">
        <v>635</v>
      </c>
      <c r="P59" s="95"/>
      <c r="Q59" s="95"/>
      <c r="R59" s="95"/>
      <c r="S59" s="95"/>
    </row>
    <row r="60" spans="1:19" s="126" customFormat="1" ht="15.75" x14ac:dyDescent="0.25">
      <c r="A60" s="100" t="s">
        <v>400</v>
      </c>
      <c r="B60" s="101" t="s">
        <v>579</v>
      </c>
      <c r="C60" s="129" t="s">
        <v>1314</v>
      </c>
      <c r="D60" s="286"/>
      <c r="E60" s="220"/>
      <c r="F60" s="220"/>
      <c r="G60" s="127"/>
      <c r="H60" s="127"/>
      <c r="I60" s="127"/>
      <c r="J60" s="127"/>
      <c r="K60" s="127"/>
      <c r="L60" s="127"/>
      <c r="M60" s="127"/>
      <c r="N60" s="246"/>
      <c r="O60" s="124"/>
      <c r="P60" s="124"/>
      <c r="Q60" s="124"/>
      <c r="R60" s="124"/>
      <c r="S60" s="124"/>
    </row>
    <row r="61" spans="1:19" s="27" customFormat="1" x14ac:dyDescent="0.25">
      <c r="A61" s="134" t="s">
        <v>401</v>
      </c>
      <c r="B61" s="76" t="s">
        <v>581</v>
      </c>
      <c r="C61" s="81" t="s">
        <v>1315</v>
      </c>
      <c r="D61" s="287"/>
      <c r="E61" s="177"/>
      <c r="F61" s="177"/>
      <c r="G61" s="135"/>
      <c r="H61" s="135"/>
      <c r="I61" s="135"/>
      <c r="J61" s="135"/>
      <c r="K61" s="135"/>
      <c r="L61" s="135"/>
      <c r="M61" s="164"/>
      <c r="N61" s="251"/>
      <c r="O61" s="11"/>
      <c r="P61" s="11"/>
      <c r="Q61" s="11"/>
      <c r="R61" s="11"/>
      <c r="S61" s="11"/>
    </row>
    <row r="62" spans="1:19" s="113" customFormat="1" ht="12.75" x14ac:dyDescent="0.2">
      <c r="A62" s="108" t="s">
        <v>402</v>
      </c>
      <c r="B62" s="55" t="s">
        <v>1316</v>
      </c>
      <c r="C62" s="102" t="s">
        <v>1317</v>
      </c>
      <c r="D62" s="297">
        <v>10.86</v>
      </c>
      <c r="E62" s="244">
        <v>10.86</v>
      </c>
      <c r="F62" s="245">
        <v>0</v>
      </c>
      <c r="G62" s="104" t="s">
        <v>639</v>
      </c>
      <c r="H62" s="104">
        <v>25</v>
      </c>
      <c r="I62" s="104" t="s">
        <v>1776</v>
      </c>
      <c r="J62" s="104" t="s">
        <v>1318</v>
      </c>
      <c r="K62" s="104">
        <v>2100</v>
      </c>
      <c r="L62" s="103">
        <v>3.5</v>
      </c>
      <c r="M62" s="103" t="s">
        <v>1771</v>
      </c>
      <c r="N62" s="247"/>
      <c r="O62" s="230" t="s">
        <v>635</v>
      </c>
      <c r="P62" s="95"/>
      <c r="Q62" s="95"/>
      <c r="R62" s="95"/>
      <c r="S62" s="95"/>
    </row>
    <row r="63" spans="1:19" s="114" customFormat="1" ht="12.75" x14ac:dyDescent="0.2">
      <c r="A63" s="109" t="s">
        <v>403</v>
      </c>
      <c r="B63" s="57" t="s">
        <v>1319</v>
      </c>
      <c r="C63" s="102" t="s">
        <v>1320</v>
      </c>
      <c r="D63" s="297">
        <v>20.73</v>
      </c>
      <c r="E63" s="244">
        <v>20.73</v>
      </c>
      <c r="F63" s="245">
        <v>0</v>
      </c>
      <c r="G63" s="104" t="s">
        <v>639</v>
      </c>
      <c r="H63" s="104">
        <v>25</v>
      </c>
      <c r="I63" s="104" t="s">
        <v>1776</v>
      </c>
      <c r="J63" s="104" t="s">
        <v>1318</v>
      </c>
      <c r="K63" s="104">
        <v>600</v>
      </c>
      <c r="L63" s="103">
        <v>1.3</v>
      </c>
      <c r="M63" s="103" t="s">
        <v>1771</v>
      </c>
      <c r="N63" s="247"/>
      <c r="O63" s="230" t="s">
        <v>635</v>
      </c>
      <c r="P63" s="95"/>
      <c r="Q63" s="95"/>
      <c r="R63" s="95"/>
      <c r="S63" s="95"/>
    </row>
    <row r="64" spans="1:19" s="114" customFormat="1" ht="12.75" x14ac:dyDescent="0.2">
      <c r="A64" s="109" t="s">
        <v>404</v>
      </c>
      <c r="B64" s="57" t="s">
        <v>1321</v>
      </c>
      <c r="C64" s="102" t="s">
        <v>1322</v>
      </c>
      <c r="D64" s="297">
        <v>30.97</v>
      </c>
      <c r="E64" s="244">
        <v>30.97</v>
      </c>
      <c r="F64" s="245">
        <v>0</v>
      </c>
      <c r="G64" s="104" t="s">
        <v>639</v>
      </c>
      <c r="H64" s="104">
        <v>25</v>
      </c>
      <c r="I64" s="104" t="s">
        <v>1776</v>
      </c>
      <c r="J64" s="104" t="s">
        <v>1318</v>
      </c>
      <c r="K64" s="104">
        <v>500</v>
      </c>
      <c r="L64" s="103">
        <v>0.8</v>
      </c>
      <c r="M64" s="103" t="s">
        <v>1771</v>
      </c>
      <c r="N64" s="247"/>
      <c r="O64" s="230" t="s">
        <v>635</v>
      </c>
      <c r="P64" s="95"/>
      <c r="Q64" s="95"/>
      <c r="R64" s="95"/>
      <c r="S64" s="95"/>
    </row>
    <row r="65" spans="1:19" s="114" customFormat="1" ht="12.75" x14ac:dyDescent="0.2">
      <c r="A65" s="109" t="s">
        <v>405</v>
      </c>
      <c r="B65" s="57" t="s">
        <v>1323</v>
      </c>
      <c r="C65" s="102" t="s">
        <v>1324</v>
      </c>
      <c r="D65" s="297">
        <v>41.29</v>
      </c>
      <c r="E65" s="244">
        <v>41.29</v>
      </c>
      <c r="F65" s="245">
        <v>0</v>
      </c>
      <c r="G65" s="104" t="s">
        <v>639</v>
      </c>
      <c r="H65" s="104">
        <v>25</v>
      </c>
      <c r="I65" s="104" t="s">
        <v>1776</v>
      </c>
      <c r="J65" s="104" t="s">
        <v>1318</v>
      </c>
      <c r="K65" s="104">
        <v>400</v>
      </c>
      <c r="L65" s="103">
        <v>0.7</v>
      </c>
      <c r="M65" s="103" t="s">
        <v>1771</v>
      </c>
      <c r="N65" s="247"/>
      <c r="O65" s="230" t="s">
        <v>635</v>
      </c>
      <c r="P65" s="95"/>
      <c r="Q65" s="95"/>
      <c r="R65" s="95"/>
      <c r="S65" s="95"/>
    </row>
    <row r="66" spans="1:19" s="114" customFormat="1" ht="12.75" x14ac:dyDescent="0.2">
      <c r="A66" s="109" t="s">
        <v>406</v>
      </c>
      <c r="B66" s="57" t="s">
        <v>1325</v>
      </c>
      <c r="C66" s="102" t="s">
        <v>1326</v>
      </c>
      <c r="D66" s="297">
        <v>9.0399999999999991</v>
      </c>
      <c r="E66" s="244">
        <v>9.0399999999999991</v>
      </c>
      <c r="F66" s="245">
        <v>0</v>
      </c>
      <c r="G66" s="104" t="s">
        <v>639</v>
      </c>
      <c r="H66" s="104">
        <v>25</v>
      </c>
      <c r="I66" s="104" t="s">
        <v>1776</v>
      </c>
      <c r="J66" s="104" t="s">
        <v>1318</v>
      </c>
      <c r="K66" s="104">
        <v>2100</v>
      </c>
      <c r="L66" s="103">
        <v>3</v>
      </c>
      <c r="M66" s="103" t="s">
        <v>1771</v>
      </c>
      <c r="N66" s="247"/>
      <c r="O66" s="230" t="s">
        <v>635</v>
      </c>
      <c r="P66" s="95"/>
      <c r="Q66" s="95"/>
      <c r="R66" s="95"/>
      <c r="S66" s="95"/>
    </row>
    <row r="67" spans="1:19" s="114" customFormat="1" ht="12.75" x14ac:dyDescent="0.2">
      <c r="A67" s="109" t="s">
        <v>407</v>
      </c>
      <c r="B67" s="57" t="s">
        <v>1327</v>
      </c>
      <c r="C67" s="102" t="s">
        <v>1328</v>
      </c>
      <c r="D67" s="297">
        <v>10.210000000000001</v>
      </c>
      <c r="E67" s="244">
        <v>10.210000000000001</v>
      </c>
      <c r="F67" s="245">
        <v>0</v>
      </c>
      <c r="G67" s="104" t="s">
        <v>639</v>
      </c>
      <c r="H67" s="104">
        <v>25</v>
      </c>
      <c r="I67" s="104" t="s">
        <v>1776</v>
      </c>
      <c r="J67" s="104" t="s">
        <v>1318</v>
      </c>
      <c r="K67" s="104">
        <v>2100</v>
      </c>
      <c r="L67" s="103">
        <v>3.7</v>
      </c>
      <c r="M67" s="103" t="s">
        <v>1771</v>
      </c>
      <c r="N67" s="247"/>
      <c r="O67" s="230" t="s">
        <v>635</v>
      </c>
      <c r="P67" s="95"/>
      <c r="Q67" s="95"/>
      <c r="R67" s="95"/>
      <c r="S67" s="95"/>
    </row>
    <row r="68" spans="1:19" s="114" customFormat="1" ht="12.75" x14ac:dyDescent="0.2">
      <c r="A68" s="109" t="s">
        <v>408</v>
      </c>
      <c r="B68" s="57" t="s">
        <v>1329</v>
      </c>
      <c r="C68" s="102" t="s">
        <v>1330</v>
      </c>
      <c r="D68" s="297">
        <v>6.82</v>
      </c>
      <c r="E68" s="244">
        <v>6.82</v>
      </c>
      <c r="F68" s="245">
        <v>0</v>
      </c>
      <c r="G68" s="104" t="s">
        <v>639</v>
      </c>
      <c r="H68" s="104">
        <v>40</v>
      </c>
      <c r="I68" s="104" t="s">
        <v>1776</v>
      </c>
      <c r="J68" s="104" t="s">
        <v>1331</v>
      </c>
      <c r="K68" s="104">
        <v>2400</v>
      </c>
      <c r="L68" s="103">
        <v>26.4</v>
      </c>
      <c r="M68" s="103" t="s">
        <v>1771</v>
      </c>
      <c r="N68" s="247"/>
      <c r="O68" s="230" t="s">
        <v>635</v>
      </c>
      <c r="P68" s="95"/>
      <c r="Q68" s="95"/>
      <c r="R68" s="95"/>
      <c r="S68" s="95"/>
    </row>
    <row r="69" spans="1:19" s="114" customFormat="1" ht="12.75" x14ac:dyDescent="0.2">
      <c r="A69" s="109" t="s">
        <v>409</v>
      </c>
      <c r="B69" s="57" t="s">
        <v>1332</v>
      </c>
      <c r="C69" s="102" t="s">
        <v>1333</v>
      </c>
      <c r="D69" s="297">
        <v>15.19</v>
      </c>
      <c r="E69" s="244">
        <v>15.19</v>
      </c>
      <c r="F69" s="245">
        <v>0</v>
      </c>
      <c r="G69" s="104" t="s">
        <v>639</v>
      </c>
      <c r="H69" s="104">
        <v>20</v>
      </c>
      <c r="I69" s="104" t="s">
        <v>1776</v>
      </c>
      <c r="J69" s="104" t="s">
        <v>767</v>
      </c>
      <c r="K69" s="104">
        <v>1200</v>
      </c>
      <c r="L69" s="103">
        <v>0.8</v>
      </c>
      <c r="M69" s="103" t="s">
        <v>1771</v>
      </c>
      <c r="N69" s="247"/>
      <c r="O69" s="230" t="s">
        <v>635</v>
      </c>
      <c r="P69" s="95"/>
      <c r="Q69" s="95"/>
      <c r="R69" s="95"/>
      <c r="S69" s="95"/>
    </row>
    <row r="70" spans="1:19" s="114" customFormat="1" ht="12.75" x14ac:dyDescent="0.2">
      <c r="A70" s="109" t="s">
        <v>410</v>
      </c>
      <c r="B70" s="57" t="s">
        <v>1334</v>
      </c>
      <c r="C70" s="102" t="s">
        <v>1335</v>
      </c>
      <c r="D70" s="297">
        <v>14.31</v>
      </c>
      <c r="E70" s="244">
        <v>14.31</v>
      </c>
      <c r="F70" s="245">
        <v>0</v>
      </c>
      <c r="G70" s="104" t="s">
        <v>639</v>
      </c>
      <c r="H70" s="104">
        <v>15</v>
      </c>
      <c r="I70" s="104" t="s">
        <v>1776</v>
      </c>
      <c r="J70" s="104" t="s">
        <v>1100</v>
      </c>
      <c r="K70" s="104">
        <v>1260</v>
      </c>
      <c r="L70" s="103">
        <v>3.3</v>
      </c>
      <c r="M70" s="103" t="s">
        <v>1771</v>
      </c>
      <c r="N70" s="247"/>
      <c r="O70" s="230" t="s">
        <v>635</v>
      </c>
      <c r="P70" s="95"/>
      <c r="Q70" s="95"/>
      <c r="R70" s="95"/>
      <c r="S70" s="95"/>
    </row>
    <row r="71" spans="1:19" s="114" customFormat="1" ht="12.75" x14ac:dyDescent="0.2">
      <c r="A71" s="109" t="s">
        <v>411</v>
      </c>
      <c r="B71" s="57" t="s">
        <v>1336</v>
      </c>
      <c r="C71" s="102" t="s">
        <v>1337</v>
      </c>
      <c r="D71" s="297">
        <v>3.02</v>
      </c>
      <c r="E71" s="244">
        <v>3.02</v>
      </c>
      <c r="F71" s="245">
        <v>0</v>
      </c>
      <c r="G71" s="104" t="s">
        <v>639</v>
      </c>
      <c r="H71" s="104">
        <v>25</v>
      </c>
      <c r="I71" s="104" t="s">
        <v>1776</v>
      </c>
      <c r="J71" s="104" t="s">
        <v>711</v>
      </c>
      <c r="K71" s="104">
        <v>8400</v>
      </c>
      <c r="L71" s="103">
        <v>3.3</v>
      </c>
      <c r="M71" s="103" t="s">
        <v>1771</v>
      </c>
      <c r="N71" s="247"/>
      <c r="O71" s="230" t="s">
        <v>635</v>
      </c>
      <c r="P71" s="95"/>
      <c r="Q71" s="95"/>
      <c r="R71" s="95"/>
      <c r="S71" s="95"/>
    </row>
    <row r="72" spans="1:19" s="114" customFormat="1" ht="12.75" x14ac:dyDescent="0.2">
      <c r="A72" s="109" t="s">
        <v>412</v>
      </c>
      <c r="B72" s="57" t="s">
        <v>1338</v>
      </c>
      <c r="C72" s="102" t="s">
        <v>1339</v>
      </c>
      <c r="D72" s="297">
        <v>2.84</v>
      </c>
      <c r="E72" s="244">
        <v>2.84</v>
      </c>
      <c r="F72" s="245">
        <v>0</v>
      </c>
      <c r="G72" s="104" t="s">
        <v>639</v>
      </c>
      <c r="H72" s="104">
        <v>25</v>
      </c>
      <c r="I72" s="104" t="s">
        <v>1776</v>
      </c>
      <c r="J72" s="104" t="s">
        <v>711</v>
      </c>
      <c r="K72" s="104">
        <v>8400</v>
      </c>
      <c r="L72" s="103">
        <v>3.1</v>
      </c>
      <c r="M72" s="103" t="s">
        <v>1771</v>
      </c>
      <c r="N72" s="247"/>
      <c r="O72" s="230" t="s">
        <v>635</v>
      </c>
      <c r="P72" s="95"/>
      <c r="Q72" s="95"/>
      <c r="R72" s="95"/>
      <c r="S72" s="95"/>
    </row>
    <row r="73" spans="1:19" s="114" customFormat="1" ht="12.75" x14ac:dyDescent="0.2">
      <c r="A73" s="109" t="s">
        <v>413</v>
      </c>
      <c r="B73" s="57" t="s">
        <v>1340</v>
      </c>
      <c r="C73" s="102" t="s">
        <v>1341</v>
      </c>
      <c r="D73" s="297">
        <v>3.01</v>
      </c>
      <c r="E73" s="244">
        <v>3.01</v>
      </c>
      <c r="F73" s="245">
        <v>0</v>
      </c>
      <c r="G73" s="104" t="s">
        <v>639</v>
      </c>
      <c r="H73" s="104">
        <v>25</v>
      </c>
      <c r="I73" s="104" t="s">
        <v>1776</v>
      </c>
      <c r="J73" s="104" t="s">
        <v>711</v>
      </c>
      <c r="K73" s="104">
        <v>8400</v>
      </c>
      <c r="L73" s="103">
        <v>3.5</v>
      </c>
      <c r="M73" s="103" t="s">
        <v>1771</v>
      </c>
      <c r="N73" s="247"/>
      <c r="O73" s="230" t="s">
        <v>635</v>
      </c>
      <c r="P73" s="95"/>
      <c r="Q73" s="95"/>
      <c r="R73" s="95"/>
      <c r="S73" s="95"/>
    </row>
    <row r="74" spans="1:19" s="27" customFormat="1" x14ac:dyDescent="0.25">
      <c r="A74" s="134" t="s">
        <v>414</v>
      </c>
      <c r="B74" s="76" t="s">
        <v>581</v>
      </c>
      <c r="C74" s="81" t="s">
        <v>1342</v>
      </c>
      <c r="D74" s="287"/>
      <c r="E74" s="177"/>
      <c r="F74" s="177"/>
      <c r="G74" s="135"/>
      <c r="H74" s="135"/>
      <c r="I74" s="135"/>
      <c r="J74" s="135"/>
      <c r="K74" s="135"/>
      <c r="L74" s="135"/>
      <c r="M74" s="164"/>
      <c r="N74" s="251"/>
      <c r="O74" s="11"/>
      <c r="P74" s="11"/>
      <c r="Q74" s="11"/>
      <c r="R74" s="11"/>
      <c r="S74" s="11"/>
    </row>
    <row r="75" spans="1:19" s="113" customFormat="1" ht="12.75" x14ac:dyDescent="0.2">
      <c r="A75" s="108" t="s">
        <v>415</v>
      </c>
      <c r="B75" s="55" t="s">
        <v>1343</v>
      </c>
      <c r="C75" s="102" t="s">
        <v>1344</v>
      </c>
      <c r="D75" s="297">
        <v>11.49</v>
      </c>
      <c r="E75" s="244">
        <v>11.49</v>
      </c>
      <c r="F75" s="245">
        <v>0</v>
      </c>
      <c r="G75" s="104" t="s">
        <v>639</v>
      </c>
      <c r="H75" s="104">
        <v>25</v>
      </c>
      <c r="I75" s="104" t="s">
        <v>1776</v>
      </c>
      <c r="J75" s="104" t="s">
        <v>1318</v>
      </c>
      <c r="K75" s="104">
        <v>2100</v>
      </c>
      <c r="L75" s="103">
        <v>0.9</v>
      </c>
      <c r="M75" s="103" t="s">
        <v>1771</v>
      </c>
      <c r="N75" s="247"/>
      <c r="O75" s="230" t="s">
        <v>635</v>
      </c>
      <c r="P75" s="95"/>
      <c r="Q75" s="95"/>
      <c r="R75" s="95"/>
      <c r="S75" s="95"/>
    </row>
    <row r="76" spans="1:19" s="114" customFormat="1" ht="12.75" x14ac:dyDescent="0.2">
      <c r="A76" s="109" t="s">
        <v>416</v>
      </c>
      <c r="B76" s="57" t="s">
        <v>1345</v>
      </c>
      <c r="C76" s="102" t="s">
        <v>1346</v>
      </c>
      <c r="D76" s="297">
        <v>21.83</v>
      </c>
      <c r="E76" s="244">
        <v>21.83</v>
      </c>
      <c r="F76" s="245">
        <v>0</v>
      </c>
      <c r="G76" s="104" t="s">
        <v>639</v>
      </c>
      <c r="H76" s="104">
        <v>25</v>
      </c>
      <c r="I76" s="104" t="s">
        <v>1776</v>
      </c>
      <c r="J76" s="104" t="s">
        <v>1318</v>
      </c>
      <c r="K76" s="104">
        <v>600</v>
      </c>
      <c r="L76" s="103">
        <v>5.4</v>
      </c>
      <c r="M76" s="103" t="s">
        <v>1771</v>
      </c>
      <c r="N76" s="247"/>
      <c r="O76" s="230" t="s">
        <v>635</v>
      </c>
      <c r="P76" s="95"/>
      <c r="Q76" s="95"/>
      <c r="R76" s="95"/>
      <c r="S76" s="95"/>
    </row>
    <row r="77" spans="1:19" s="114" customFormat="1" ht="12.75" x14ac:dyDescent="0.2">
      <c r="A77" s="109" t="s">
        <v>417</v>
      </c>
      <c r="B77" s="57" t="s">
        <v>1347</v>
      </c>
      <c r="C77" s="102" t="s">
        <v>1348</v>
      </c>
      <c r="D77" s="297">
        <v>32.700000000000003</v>
      </c>
      <c r="E77" s="244">
        <v>32.700000000000003</v>
      </c>
      <c r="F77" s="245">
        <v>0</v>
      </c>
      <c r="G77" s="104" t="s">
        <v>639</v>
      </c>
      <c r="H77" s="104">
        <v>25</v>
      </c>
      <c r="I77" s="104" t="s">
        <v>1776</v>
      </c>
      <c r="J77" s="104" t="s">
        <v>1318</v>
      </c>
      <c r="K77" s="104">
        <v>500</v>
      </c>
      <c r="L77" s="103">
        <v>8.3000000000000007</v>
      </c>
      <c r="M77" s="103" t="s">
        <v>1771</v>
      </c>
      <c r="N77" s="247"/>
      <c r="O77" s="230" t="s">
        <v>635</v>
      </c>
      <c r="P77" s="95"/>
      <c r="Q77" s="95"/>
      <c r="R77" s="95"/>
      <c r="S77" s="95"/>
    </row>
    <row r="78" spans="1:19" s="114" customFormat="1" ht="12.75" x14ac:dyDescent="0.2">
      <c r="A78" s="109" t="s">
        <v>418</v>
      </c>
      <c r="B78" s="57" t="s">
        <v>1349</v>
      </c>
      <c r="C78" s="102" t="s">
        <v>1350</v>
      </c>
      <c r="D78" s="297">
        <v>43.56</v>
      </c>
      <c r="E78" s="244">
        <v>43.56</v>
      </c>
      <c r="F78" s="245">
        <v>0</v>
      </c>
      <c r="G78" s="104" t="s">
        <v>639</v>
      </c>
      <c r="H78" s="104">
        <v>25</v>
      </c>
      <c r="I78" s="104" t="s">
        <v>1776</v>
      </c>
      <c r="J78" s="104" t="s">
        <v>1318</v>
      </c>
      <c r="K78" s="104">
        <v>400</v>
      </c>
      <c r="L78" s="103">
        <v>10.9</v>
      </c>
      <c r="M78" s="103" t="s">
        <v>1771</v>
      </c>
      <c r="N78" s="247"/>
      <c r="O78" s="230" t="s">
        <v>635</v>
      </c>
      <c r="P78" s="95"/>
      <c r="Q78" s="95"/>
      <c r="R78" s="95"/>
      <c r="S78" s="95"/>
    </row>
    <row r="79" spans="1:19" s="114" customFormat="1" ht="12.75" x14ac:dyDescent="0.2">
      <c r="A79" s="109" t="s">
        <v>419</v>
      </c>
      <c r="B79" s="57" t="s">
        <v>1351</v>
      </c>
      <c r="C79" s="102" t="s">
        <v>1352</v>
      </c>
      <c r="D79" s="297">
        <v>8.67</v>
      </c>
      <c r="E79" s="244">
        <v>8.67</v>
      </c>
      <c r="F79" s="245">
        <v>0</v>
      </c>
      <c r="G79" s="104" t="s">
        <v>639</v>
      </c>
      <c r="H79" s="104">
        <v>25</v>
      </c>
      <c r="I79" s="104" t="s">
        <v>1776</v>
      </c>
      <c r="J79" s="104" t="s">
        <v>1318</v>
      </c>
      <c r="K79" s="104">
        <v>2100</v>
      </c>
      <c r="L79" s="103">
        <v>1.5</v>
      </c>
      <c r="M79" s="103" t="s">
        <v>1771</v>
      </c>
      <c r="N79" s="247"/>
      <c r="O79" s="230" t="s">
        <v>635</v>
      </c>
      <c r="P79" s="95"/>
      <c r="Q79" s="95"/>
      <c r="R79" s="95"/>
      <c r="S79" s="95"/>
    </row>
    <row r="80" spans="1:19" s="114" customFormat="1" ht="12.75" x14ac:dyDescent="0.2">
      <c r="A80" s="109" t="s">
        <v>420</v>
      </c>
      <c r="B80" s="57" t="s">
        <v>1353</v>
      </c>
      <c r="C80" s="102" t="s">
        <v>1354</v>
      </c>
      <c r="D80" s="297">
        <v>10.039999999999999</v>
      </c>
      <c r="E80" s="244">
        <v>10.039999999999999</v>
      </c>
      <c r="F80" s="245">
        <v>0</v>
      </c>
      <c r="G80" s="104" t="s">
        <v>639</v>
      </c>
      <c r="H80" s="104">
        <v>25</v>
      </c>
      <c r="I80" s="104" t="s">
        <v>1776</v>
      </c>
      <c r="J80" s="104" t="s">
        <v>1318</v>
      </c>
      <c r="K80" s="104">
        <v>2100</v>
      </c>
      <c r="L80" s="103">
        <v>1.4</v>
      </c>
      <c r="M80" s="103" t="s">
        <v>1771</v>
      </c>
      <c r="N80" s="247"/>
      <c r="O80" s="230" t="s">
        <v>635</v>
      </c>
      <c r="P80" s="95"/>
      <c r="Q80" s="95"/>
      <c r="R80" s="95"/>
      <c r="S80" s="95"/>
    </row>
    <row r="81" spans="1:19" s="114" customFormat="1" ht="12.75" x14ac:dyDescent="0.2">
      <c r="A81" s="109" t="s">
        <v>421</v>
      </c>
      <c r="B81" s="57" t="s">
        <v>1355</v>
      </c>
      <c r="C81" s="102" t="s">
        <v>1356</v>
      </c>
      <c r="D81" s="297">
        <v>15.08</v>
      </c>
      <c r="E81" s="244">
        <v>15.08</v>
      </c>
      <c r="F81" s="245">
        <v>0</v>
      </c>
      <c r="G81" s="104" t="s">
        <v>639</v>
      </c>
      <c r="H81" s="104">
        <v>20</v>
      </c>
      <c r="I81" s="104" t="s">
        <v>1776</v>
      </c>
      <c r="J81" s="104" t="s">
        <v>767</v>
      </c>
      <c r="K81" s="104">
        <v>1200</v>
      </c>
      <c r="L81" s="103">
        <v>1</v>
      </c>
      <c r="M81" s="103" t="s">
        <v>1771</v>
      </c>
      <c r="N81" s="247"/>
      <c r="O81" s="230" t="s">
        <v>635</v>
      </c>
      <c r="P81" s="95"/>
      <c r="Q81" s="95"/>
      <c r="R81" s="95"/>
      <c r="S81" s="95"/>
    </row>
    <row r="82" spans="1:19" s="114" customFormat="1" ht="12.75" x14ac:dyDescent="0.2">
      <c r="A82" s="109" t="s">
        <v>422</v>
      </c>
      <c r="B82" s="57" t="s">
        <v>1357</v>
      </c>
      <c r="C82" s="102" t="s">
        <v>1358</v>
      </c>
      <c r="D82" s="297">
        <v>14.14</v>
      </c>
      <c r="E82" s="244">
        <v>14.14</v>
      </c>
      <c r="F82" s="245">
        <v>0</v>
      </c>
      <c r="G82" s="104" t="s">
        <v>639</v>
      </c>
      <c r="H82" s="104">
        <v>15</v>
      </c>
      <c r="I82" s="104" t="s">
        <v>1776</v>
      </c>
      <c r="J82" s="104" t="s">
        <v>1100</v>
      </c>
      <c r="K82" s="104">
        <v>1260</v>
      </c>
      <c r="L82" s="103">
        <v>0.9</v>
      </c>
      <c r="M82" s="103" t="s">
        <v>1771</v>
      </c>
      <c r="N82" s="247"/>
      <c r="O82" s="230" t="s">
        <v>635</v>
      </c>
      <c r="P82" s="95"/>
      <c r="Q82" s="95"/>
      <c r="R82" s="95"/>
      <c r="S82" s="95"/>
    </row>
    <row r="83" spans="1:19" s="114" customFormat="1" ht="12.75" x14ac:dyDescent="0.2">
      <c r="A83" s="109" t="s">
        <v>423</v>
      </c>
      <c r="B83" s="57" t="s">
        <v>1359</v>
      </c>
      <c r="C83" s="102" t="s">
        <v>1360</v>
      </c>
      <c r="D83" s="297">
        <v>2.57</v>
      </c>
      <c r="E83" s="244">
        <v>2.57</v>
      </c>
      <c r="F83" s="245">
        <v>0</v>
      </c>
      <c r="G83" s="104" t="s">
        <v>639</v>
      </c>
      <c r="H83" s="104">
        <v>25</v>
      </c>
      <c r="I83" s="104" t="s">
        <v>1776</v>
      </c>
      <c r="J83" s="104" t="s">
        <v>711</v>
      </c>
      <c r="K83" s="104">
        <v>6000</v>
      </c>
      <c r="L83" s="103">
        <v>10.7</v>
      </c>
      <c r="M83" s="103" t="s">
        <v>1771</v>
      </c>
      <c r="N83" s="247"/>
      <c r="O83" s="230" t="s">
        <v>635</v>
      </c>
      <c r="P83" s="95"/>
      <c r="Q83" s="95"/>
      <c r="R83" s="95"/>
      <c r="S83" s="95"/>
    </row>
    <row r="84" spans="1:19" s="114" customFormat="1" ht="12.75" x14ac:dyDescent="0.2">
      <c r="A84" s="109" t="s">
        <v>424</v>
      </c>
      <c r="B84" s="57" t="s">
        <v>1361</v>
      </c>
      <c r="C84" s="102" t="s">
        <v>1362</v>
      </c>
      <c r="D84" s="297">
        <v>2.57</v>
      </c>
      <c r="E84" s="244">
        <v>2.57</v>
      </c>
      <c r="F84" s="245">
        <v>0</v>
      </c>
      <c r="G84" s="104" t="s">
        <v>639</v>
      </c>
      <c r="H84" s="104">
        <v>25</v>
      </c>
      <c r="I84" s="104" t="s">
        <v>1776</v>
      </c>
      <c r="J84" s="104" t="s">
        <v>711</v>
      </c>
      <c r="K84" s="104">
        <v>8400</v>
      </c>
      <c r="L84" s="103">
        <v>8.3000000000000007</v>
      </c>
      <c r="M84" s="103" t="s">
        <v>1771</v>
      </c>
      <c r="N84" s="247"/>
      <c r="O84" s="230" t="s">
        <v>635</v>
      </c>
      <c r="P84" s="95"/>
      <c r="Q84" s="95"/>
      <c r="R84" s="95"/>
      <c r="S84" s="95"/>
    </row>
    <row r="85" spans="1:19" s="114" customFormat="1" ht="12.75" x14ac:dyDescent="0.2">
      <c r="A85" s="109" t="s">
        <v>425</v>
      </c>
      <c r="B85" s="57" t="s">
        <v>1363</v>
      </c>
      <c r="C85" s="102" t="s">
        <v>1364</v>
      </c>
      <c r="D85" s="297">
        <v>2.62</v>
      </c>
      <c r="E85" s="244">
        <v>2.62</v>
      </c>
      <c r="F85" s="245">
        <v>0</v>
      </c>
      <c r="G85" s="104" t="s">
        <v>639</v>
      </c>
      <c r="H85" s="104">
        <v>25</v>
      </c>
      <c r="I85" s="104" t="s">
        <v>1776</v>
      </c>
      <c r="J85" s="104" t="s">
        <v>711</v>
      </c>
      <c r="K85" s="104">
        <v>11000</v>
      </c>
      <c r="L85" s="103">
        <v>1.4</v>
      </c>
      <c r="M85" s="103" t="s">
        <v>1771</v>
      </c>
      <c r="N85" s="247"/>
      <c r="O85" s="230" t="s">
        <v>635</v>
      </c>
      <c r="P85" s="95"/>
      <c r="Q85" s="95"/>
      <c r="R85" s="95"/>
      <c r="S85" s="95"/>
    </row>
    <row r="86" spans="1:19" s="126" customFormat="1" ht="15.75" x14ac:dyDescent="0.25">
      <c r="A86" s="100" t="s">
        <v>426</v>
      </c>
      <c r="B86" s="101" t="s">
        <v>579</v>
      </c>
      <c r="C86" s="129" t="s">
        <v>1365</v>
      </c>
      <c r="D86" s="286"/>
      <c r="E86" s="220"/>
      <c r="F86" s="220"/>
      <c r="G86" s="127"/>
      <c r="H86" s="127"/>
      <c r="I86" s="127"/>
      <c r="J86" s="127"/>
      <c r="K86" s="127"/>
      <c r="L86" s="127"/>
      <c r="M86" s="127"/>
      <c r="N86" s="246"/>
      <c r="O86" s="124"/>
      <c r="P86" s="124"/>
      <c r="Q86" s="124"/>
      <c r="R86" s="124"/>
      <c r="S86" s="124"/>
    </row>
    <row r="87" spans="1:19" s="113" customFormat="1" ht="12.75" x14ac:dyDescent="0.2">
      <c r="A87" s="108" t="s">
        <v>427</v>
      </c>
      <c r="B87" s="55" t="s">
        <v>1366</v>
      </c>
      <c r="C87" s="102" t="s">
        <v>1367</v>
      </c>
      <c r="D87" s="297">
        <v>2.29</v>
      </c>
      <c r="E87" s="244">
        <v>2.29</v>
      </c>
      <c r="F87" s="245">
        <v>0</v>
      </c>
      <c r="G87" s="104" t="s">
        <v>639</v>
      </c>
      <c r="H87" s="104">
        <v>10</v>
      </c>
      <c r="I87" s="104" t="s">
        <v>1776</v>
      </c>
      <c r="J87" s="104">
        <v>700</v>
      </c>
      <c r="K87" s="104">
        <v>67200</v>
      </c>
      <c r="L87" s="103">
        <v>5</v>
      </c>
      <c r="M87" s="103" t="s">
        <v>1771</v>
      </c>
      <c r="N87" s="247"/>
      <c r="O87" s="230" t="s">
        <v>635</v>
      </c>
      <c r="P87" s="95"/>
      <c r="Q87" s="95"/>
      <c r="R87" s="95"/>
      <c r="S87" s="95"/>
    </row>
    <row r="88" spans="1:19" s="114" customFormat="1" ht="12.75" x14ac:dyDescent="0.2">
      <c r="A88" s="109" t="s">
        <v>428</v>
      </c>
      <c r="B88" s="57" t="s">
        <v>1368</v>
      </c>
      <c r="C88" s="102" t="s">
        <v>1369</v>
      </c>
      <c r="D88" s="297">
        <v>4.38</v>
      </c>
      <c r="E88" s="244">
        <v>4.18</v>
      </c>
      <c r="F88" s="245">
        <v>4.7846889952153158E-2</v>
      </c>
      <c r="G88" s="104" t="s">
        <v>639</v>
      </c>
      <c r="H88" s="104">
        <v>20</v>
      </c>
      <c r="I88" s="104" t="s">
        <v>1776</v>
      </c>
      <c r="J88" s="104">
        <v>100</v>
      </c>
      <c r="K88" s="104">
        <v>5000</v>
      </c>
      <c r="L88" s="103">
        <v>3.3</v>
      </c>
      <c r="M88" s="103" t="s">
        <v>1771</v>
      </c>
      <c r="N88" s="247"/>
      <c r="O88" s="230" t="s">
        <v>635</v>
      </c>
      <c r="P88" s="95"/>
      <c r="Q88" s="95"/>
      <c r="R88" s="95"/>
      <c r="S88" s="95"/>
    </row>
    <row r="89" spans="1:19" s="126" customFormat="1" ht="15.75" x14ac:dyDescent="0.25">
      <c r="A89" s="100" t="s">
        <v>429</v>
      </c>
      <c r="B89" s="101" t="s">
        <v>579</v>
      </c>
      <c r="C89" s="129" t="s">
        <v>1370</v>
      </c>
      <c r="D89" s="286"/>
      <c r="E89" s="220"/>
      <c r="F89" s="220"/>
      <c r="G89" s="127"/>
      <c r="H89" s="127"/>
      <c r="I89" s="127"/>
      <c r="J89" s="127"/>
      <c r="K89" s="127"/>
      <c r="L89" s="127"/>
      <c r="M89" s="127"/>
      <c r="N89" s="246"/>
      <c r="O89" s="124"/>
      <c r="P89" s="124"/>
      <c r="Q89" s="124"/>
      <c r="R89" s="124"/>
      <c r="S89" s="124"/>
    </row>
    <row r="90" spans="1:19" s="27" customFormat="1" x14ac:dyDescent="0.25">
      <c r="A90" s="134" t="s">
        <v>430</v>
      </c>
      <c r="B90" s="76" t="s">
        <v>581</v>
      </c>
      <c r="C90" s="81" t="s">
        <v>1371</v>
      </c>
      <c r="D90" s="287"/>
      <c r="E90" s="177"/>
      <c r="F90" s="177"/>
      <c r="G90" s="135"/>
      <c r="H90" s="135"/>
      <c r="I90" s="135"/>
      <c r="J90" s="135"/>
      <c r="K90" s="135"/>
      <c r="L90" s="135"/>
      <c r="M90" s="164"/>
      <c r="N90" s="251"/>
      <c r="O90" s="11"/>
      <c r="P90" s="11"/>
      <c r="Q90" s="11"/>
      <c r="R90" s="11"/>
      <c r="S90" s="11"/>
    </row>
    <row r="91" spans="1:19" s="113" customFormat="1" ht="12.75" x14ac:dyDescent="0.2">
      <c r="A91" s="108" t="s">
        <v>431</v>
      </c>
      <c r="B91" s="55" t="s">
        <v>1372</v>
      </c>
      <c r="C91" s="102" t="s">
        <v>1373</v>
      </c>
      <c r="D91" s="297">
        <v>119.37</v>
      </c>
      <c r="E91" s="244">
        <v>113.68</v>
      </c>
      <c r="F91" s="245">
        <v>5.0052779732582667E-2</v>
      </c>
      <c r="G91" s="104" t="s">
        <v>639</v>
      </c>
      <c r="H91" s="104">
        <v>1</v>
      </c>
      <c r="I91" s="104" t="s">
        <v>1776</v>
      </c>
      <c r="J91" s="104" t="s">
        <v>1097</v>
      </c>
      <c r="K91" s="104">
        <v>36</v>
      </c>
      <c r="L91" s="103">
        <v>3</v>
      </c>
      <c r="M91" s="103" t="s">
        <v>1771</v>
      </c>
      <c r="N91" s="247"/>
      <c r="O91" s="230" t="s">
        <v>635</v>
      </c>
      <c r="P91" s="95"/>
      <c r="Q91" s="95"/>
      <c r="R91" s="95"/>
      <c r="S91" s="95"/>
    </row>
    <row r="92" spans="1:19" s="114" customFormat="1" ht="12.75" x14ac:dyDescent="0.2">
      <c r="A92" s="109" t="s">
        <v>432</v>
      </c>
      <c r="B92" s="57" t="s">
        <v>1374</v>
      </c>
      <c r="C92" s="102" t="s">
        <v>1375</v>
      </c>
      <c r="D92" s="297">
        <v>238.72</v>
      </c>
      <c r="E92" s="244">
        <v>227.35</v>
      </c>
      <c r="F92" s="245">
        <v>5.0010996261271187E-2</v>
      </c>
      <c r="G92" s="104" t="s">
        <v>639</v>
      </c>
      <c r="H92" s="104">
        <v>1</v>
      </c>
      <c r="I92" s="104" t="s">
        <v>1776</v>
      </c>
      <c r="J92" s="104" t="s">
        <v>1097</v>
      </c>
      <c r="K92" s="104">
        <v>36</v>
      </c>
      <c r="L92" s="103">
        <v>6</v>
      </c>
      <c r="M92" s="103" t="s">
        <v>1772</v>
      </c>
      <c r="N92" s="247"/>
      <c r="O92" s="230" t="s">
        <v>635</v>
      </c>
      <c r="P92" s="95"/>
      <c r="Q92" s="95"/>
      <c r="R92" s="95"/>
      <c r="S92" s="95"/>
    </row>
    <row r="93" spans="1:19" s="114" customFormat="1" ht="12.75" x14ac:dyDescent="0.2">
      <c r="A93" s="109" t="s">
        <v>433</v>
      </c>
      <c r="B93" s="57" t="s">
        <v>1376</v>
      </c>
      <c r="C93" s="102" t="s">
        <v>1377</v>
      </c>
      <c r="D93" s="297">
        <v>184.72</v>
      </c>
      <c r="E93" s="244">
        <v>175.92</v>
      </c>
      <c r="F93" s="245">
        <v>5.0022737608003708E-2</v>
      </c>
      <c r="G93" s="104" t="s">
        <v>639</v>
      </c>
      <c r="H93" s="104">
        <v>1</v>
      </c>
      <c r="I93" s="104" t="s">
        <v>1776</v>
      </c>
      <c r="J93" s="104" t="s">
        <v>1097</v>
      </c>
      <c r="K93" s="104">
        <v>36</v>
      </c>
      <c r="L93" s="103">
        <v>5</v>
      </c>
      <c r="M93" s="103" t="s">
        <v>1771</v>
      </c>
      <c r="N93" s="247"/>
      <c r="O93" s="230" t="s">
        <v>635</v>
      </c>
      <c r="P93" s="95"/>
      <c r="Q93" s="95"/>
      <c r="R93" s="95"/>
      <c r="S93" s="95"/>
    </row>
    <row r="94" spans="1:19" s="114" customFormat="1" ht="12.75" x14ac:dyDescent="0.2">
      <c r="A94" s="109" t="s">
        <v>434</v>
      </c>
      <c r="B94" s="57" t="s">
        <v>1378</v>
      </c>
      <c r="C94" s="102" t="s">
        <v>1379</v>
      </c>
      <c r="D94" s="297">
        <v>369.43</v>
      </c>
      <c r="E94" s="244">
        <v>351.84</v>
      </c>
      <c r="F94" s="245">
        <v>4.9994315597999182E-2</v>
      </c>
      <c r="G94" s="104" t="s">
        <v>639</v>
      </c>
      <c r="H94" s="104">
        <v>1</v>
      </c>
      <c r="I94" s="104" t="s">
        <v>1776</v>
      </c>
      <c r="J94" s="104" t="s">
        <v>1097</v>
      </c>
      <c r="K94" s="104">
        <v>36</v>
      </c>
      <c r="L94" s="103">
        <v>10</v>
      </c>
      <c r="M94" s="103" t="s">
        <v>1771</v>
      </c>
      <c r="N94" s="247"/>
      <c r="O94" s="230" t="s">
        <v>635</v>
      </c>
      <c r="P94" s="95"/>
      <c r="Q94" s="95"/>
      <c r="R94" s="95"/>
      <c r="S94" s="95"/>
    </row>
    <row r="95" spans="1:19" s="114" customFormat="1" ht="12.75" x14ac:dyDescent="0.2">
      <c r="A95" s="109" t="s">
        <v>435</v>
      </c>
      <c r="B95" s="57" t="s">
        <v>1380</v>
      </c>
      <c r="C95" s="102" t="s">
        <v>1381</v>
      </c>
      <c r="D95" s="297">
        <v>251.33</v>
      </c>
      <c r="E95" s="244">
        <v>239.36</v>
      </c>
      <c r="F95" s="245">
        <v>5.0008355614973257E-2</v>
      </c>
      <c r="G95" s="104" t="s">
        <v>639</v>
      </c>
      <c r="H95" s="104">
        <v>1</v>
      </c>
      <c r="I95" s="104" t="s">
        <v>1776</v>
      </c>
      <c r="J95" s="104" t="s">
        <v>1097</v>
      </c>
      <c r="K95" s="104">
        <v>36</v>
      </c>
      <c r="L95" s="103">
        <v>7</v>
      </c>
      <c r="M95" s="103" t="s">
        <v>1771</v>
      </c>
      <c r="N95" s="247"/>
      <c r="O95" s="230" t="s">
        <v>635</v>
      </c>
      <c r="P95" s="95"/>
      <c r="Q95" s="95"/>
      <c r="R95" s="95"/>
      <c r="S95" s="95"/>
    </row>
    <row r="96" spans="1:19" s="114" customFormat="1" ht="12.75" x14ac:dyDescent="0.2">
      <c r="A96" s="109" t="s">
        <v>436</v>
      </c>
      <c r="B96" s="57" t="s">
        <v>1382</v>
      </c>
      <c r="C96" s="102" t="s">
        <v>1383</v>
      </c>
      <c r="D96" s="297">
        <v>502.66</v>
      </c>
      <c r="E96" s="244">
        <v>478.72</v>
      </c>
      <c r="F96" s="245">
        <v>5.0008355614973257E-2</v>
      </c>
      <c r="G96" s="104" t="s">
        <v>639</v>
      </c>
      <c r="H96" s="104">
        <v>1</v>
      </c>
      <c r="I96" s="104" t="s">
        <v>1776</v>
      </c>
      <c r="J96" s="104" t="s">
        <v>1097</v>
      </c>
      <c r="K96" s="104">
        <v>36</v>
      </c>
      <c r="L96" s="103">
        <v>14</v>
      </c>
      <c r="M96" s="103" t="s">
        <v>1771</v>
      </c>
      <c r="N96" s="247"/>
      <c r="O96" s="230" t="s">
        <v>635</v>
      </c>
      <c r="P96" s="95"/>
      <c r="Q96" s="95"/>
      <c r="R96" s="95"/>
      <c r="S96" s="95"/>
    </row>
    <row r="97" spans="1:19" s="114" customFormat="1" ht="12.75" x14ac:dyDescent="0.2">
      <c r="A97" s="109" t="s">
        <v>437</v>
      </c>
      <c r="B97" s="57" t="s">
        <v>1384</v>
      </c>
      <c r="C97" s="102" t="s">
        <v>1385</v>
      </c>
      <c r="D97" s="297">
        <v>322.95999999999998</v>
      </c>
      <c r="E97" s="244">
        <v>307.58</v>
      </c>
      <c r="F97" s="245">
        <v>5.0003251186683126E-2</v>
      </c>
      <c r="G97" s="104" t="s">
        <v>639</v>
      </c>
      <c r="H97" s="104">
        <v>1</v>
      </c>
      <c r="I97" s="104" t="s">
        <v>1776</v>
      </c>
      <c r="J97" s="104" t="s">
        <v>1097</v>
      </c>
      <c r="K97" s="104">
        <v>36</v>
      </c>
      <c r="L97" s="103">
        <v>10</v>
      </c>
      <c r="M97" s="103" t="s">
        <v>1771</v>
      </c>
      <c r="N97" s="247"/>
      <c r="O97" s="230" t="s">
        <v>635</v>
      </c>
      <c r="P97" s="95"/>
      <c r="Q97" s="95"/>
      <c r="R97" s="95"/>
      <c r="S97" s="95"/>
    </row>
    <row r="98" spans="1:19" s="114" customFormat="1" ht="12.75" x14ac:dyDescent="0.2">
      <c r="A98" s="109" t="s">
        <v>438</v>
      </c>
      <c r="B98" s="57" t="s">
        <v>1386</v>
      </c>
      <c r="C98" s="102" t="s">
        <v>1387</v>
      </c>
      <c r="D98" s="297">
        <v>438.72</v>
      </c>
      <c r="E98" s="244">
        <v>417.83</v>
      </c>
      <c r="F98" s="245">
        <v>4.9996410023215289E-2</v>
      </c>
      <c r="G98" s="104" t="s">
        <v>639</v>
      </c>
      <c r="H98" s="104">
        <v>1</v>
      </c>
      <c r="I98" s="104" t="s">
        <v>1776</v>
      </c>
      <c r="J98" s="104" t="s">
        <v>1097</v>
      </c>
      <c r="K98" s="104">
        <v>36</v>
      </c>
      <c r="L98" s="103">
        <v>13</v>
      </c>
      <c r="M98" s="103" t="s">
        <v>1771</v>
      </c>
      <c r="N98" s="247"/>
      <c r="O98" s="230" t="s">
        <v>635</v>
      </c>
      <c r="P98" s="95"/>
      <c r="Q98" s="95"/>
      <c r="R98" s="95"/>
      <c r="S98" s="95"/>
    </row>
    <row r="99" spans="1:19" s="27" customFormat="1" x14ac:dyDescent="0.25">
      <c r="A99" s="134" t="s">
        <v>439</v>
      </c>
      <c r="B99" s="76" t="s">
        <v>581</v>
      </c>
      <c r="C99" s="81" t="s">
        <v>1388</v>
      </c>
      <c r="D99" s="287"/>
      <c r="E99" s="177"/>
      <c r="F99" s="177"/>
      <c r="G99" s="135"/>
      <c r="H99" s="135"/>
      <c r="I99" s="135"/>
      <c r="J99" s="135"/>
      <c r="K99" s="135"/>
      <c r="L99" s="135"/>
      <c r="M99" s="164"/>
      <c r="N99" s="251"/>
      <c r="O99" s="11"/>
      <c r="P99" s="11"/>
      <c r="Q99" s="11"/>
      <c r="R99" s="11"/>
      <c r="S99" s="11"/>
    </row>
    <row r="100" spans="1:19" s="113" customFormat="1" ht="12.75" x14ac:dyDescent="0.2">
      <c r="A100" s="109" t="s">
        <v>440</v>
      </c>
      <c r="B100" s="57" t="s">
        <v>1389</v>
      </c>
      <c r="C100" s="102" t="s">
        <v>1390</v>
      </c>
      <c r="D100" s="297">
        <v>459.29</v>
      </c>
      <c r="E100" s="244">
        <v>437.42</v>
      </c>
      <c r="F100" s="245">
        <v>4.9997713867678671E-2</v>
      </c>
      <c r="G100" s="104" t="s">
        <v>1095</v>
      </c>
      <c r="H100" s="104">
        <v>1</v>
      </c>
      <c r="I100" s="104" t="s">
        <v>1776</v>
      </c>
      <c r="J100" s="104" t="s">
        <v>1097</v>
      </c>
      <c r="K100" s="104">
        <v>72</v>
      </c>
      <c r="L100" s="103">
        <v>13</v>
      </c>
      <c r="M100" s="103" t="s">
        <v>1772</v>
      </c>
      <c r="N100" s="247"/>
      <c r="O100" s="230" t="s">
        <v>635</v>
      </c>
      <c r="P100" s="95"/>
      <c r="Q100" s="95"/>
      <c r="R100" s="95"/>
      <c r="S100" s="95"/>
    </row>
    <row r="101" spans="1:19" s="114" customFormat="1" ht="12.75" x14ac:dyDescent="0.2">
      <c r="A101" s="109" t="s">
        <v>441</v>
      </c>
      <c r="B101" s="57" t="s">
        <v>1391</v>
      </c>
      <c r="C101" s="102" t="s">
        <v>1392</v>
      </c>
      <c r="D101" s="297">
        <v>517.92999999999995</v>
      </c>
      <c r="E101" s="244">
        <v>493.27</v>
      </c>
      <c r="F101" s="245">
        <v>4.9992904494495852E-2</v>
      </c>
      <c r="G101" s="104" t="s">
        <v>1095</v>
      </c>
      <c r="H101" s="104">
        <v>1</v>
      </c>
      <c r="I101" s="104" t="s">
        <v>1776</v>
      </c>
      <c r="J101" s="104" t="s">
        <v>1097</v>
      </c>
      <c r="K101" s="104">
        <v>36</v>
      </c>
      <c r="L101" s="103">
        <v>14</v>
      </c>
      <c r="M101" s="103" t="s">
        <v>1772</v>
      </c>
      <c r="N101" s="247"/>
      <c r="O101" s="230" t="s">
        <v>635</v>
      </c>
      <c r="P101" s="95"/>
      <c r="Q101" s="95"/>
      <c r="R101" s="95"/>
      <c r="S101" s="95"/>
    </row>
    <row r="102" spans="1:19" s="27" customFormat="1" x14ac:dyDescent="0.25">
      <c r="A102" s="134" t="s">
        <v>442</v>
      </c>
      <c r="B102" s="76" t="s">
        <v>581</v>
      </c>
      <c r="C102" s="81" t="s">
        <v>1393</v>
      </c>
      <c r="D102" s="287"/>
      <c r="E102" s="177"/>
      <c r="F102" s="177"/>
      <c r="G102" s="135"/>
      <c r="H102" s="135"/>
      <c r="I102" s="135"/>
      <c r="J102" s="135"/>
      <c r="K102" s="135"/>
      <c r="L102" s="135"/>
      <c r="M102" s="164"/>
      <c r="N102" s="251"/>
      <c r="O102" s="11"/>
      <c r="P102" s="11"/>
      <c r="Q102" s="11"/>
      <c r="R102" s="11"/>
      <c r="S102" s="11"/>
    </row>
    <row r="103" spans="1:19" s="114" customFormat="1" ht="12.75" x14ac:dyDescent="0.2">
      <c r="A103" s="109" t="s">
        <v>443</v>
      </c>
      <c r="B103" s="57" t="s">
        <v>1394</v>
      </c>
      <c r="C103" s="102" t="s">
        <v>1395</v>
      </c>
      <c r="D103" s="297">
        <v>1778.86</v>
      </c>
      <c r="E103" s="244">
        <v>1694.15</v>
      </c>
      <c r="F103" s="245">
        <v>5.0001475666263201E-2</v>
      </c>
      <c r="G103" s="104" t="s">
        <v>1095</v>
      </c>
      <c r="H103" s="104">
        <v>1</v>
      </c>
      <c r="I103" s="104" t="s">
        <v>1776</v>
      </c>
      <c r="J103" s="104" t="s">
        <v>1097</v>
      </c>
      <c r="K103" s="104">
        <v>8</v>
      </c>
      <c r="L103" s="103">
        <v>63</v>
      </c>
      <c r="M103" s="103" t="s">
        <v>1771</v>
      </c>
      <c r="N103" s="247"/>
      <c r="O103" s="230" t="s">
        <v>635</v>
      </c>
      <c r="P103" s="95"/>
      <c r="Q103" s="95"/>
      <c r="R103" s="95"/>
      <c r="S103" s="95"/>
    </row>
    <row r="104" spans="1:19" s="27" customFormat="1" x14ac:dyDescent="0.25">
      <c r="A104" s="134" t="s">
        <v>444</v>
      </c>
      <c r="B104" s="76" t="s">
        <v>581</v>
      </c>
      <c r="C104" s="81" t="s">
        <v>1396</v>
      </c>
      <c r="D104" s="287"/>
      <c r="E104" s="177"/>
      <c r="F104" s="177"/>
      <c r="G104" s="135"/>
      <c r="H104" s="135"/>
      <c r="I104" s="135"/>
      <c r="J104" s="135"/>
      <c r="K104" s="135"/>
      <c r="L104" s="135"/>
      <c r="M104" s="164"/>
      <c r="N104" s="251"/>
      <c r="O104" s="11"/>
      <c r="P104" s="11"/>
      <c r="Q104" s="11"/>
      <c r="R104" s="11"/>
      <c r="S104" s="11"/>
    </row>
    <row r="105" spans="1:19" s="114" customFormat="1" ht="12.75" x14ac:dyDescent="0.2">
      <c r="A105" s="109" t="s">
        <v>399</v>
      </c>
      <c r="B105" s="57" t="s">
        <v>1312</v>
      </c>
      <c r="C105" s="102" t="s">
        <v>1313</v>
      </c>
      <c r="D105" s="297">
        <v>56.66</v>
      </c>
      <c r="E105" s="244">
        <v>55.56</v>
      </c>
      <c r="F105" s="245">
        <v>1.979841612670976E-2</v>
      </c>
      <c r="G105" s="104" t="s">
        <v>1095</v>
      </c>
      <c r="H105" s="104">
        <v>1</v>
      </c>
      <c r="I105" s="104" t="s">
        <v>1776</v>
      </c>
      <c r="J105" s="104" t="s">
        <v>1097</v>
      </c>
      <c r="K105" s="104">
        <v>1000</v>
      </c>
      <c r="L105" s="103">
        <v>0.05</v>
      </c>
      <c r="M105" s="103" t="s">
        <v>1771</v>
      </c>
      <c r="N105" s="247"/>
      <c r="O105" s="230" t="s">
        <v>635</v>
      </c>
      <c r="P105" s="95"/>
      <c r="Q105" s="95"/>
      <c r="R105" s="95"/>
      <c r="S105" s="95"/>
    </row>
    <row r="106" spans="1:19" s="129" customFormat="1" ht="15.75" x14ac:dyDescent="0.25">
      <c r="A106" s="100" t="s">
        <v>547</v>
      </c>
      <c r="B106" s="101" t="s">
        <v>579</v>
      </c>
      <c r="C106" s="129" t="s">
        <v>1540</v>
      </c>
      <c r="D106" s="286"/>
      <c r="E106" s="220"/>
      <c r="F106" s="220"/>
      <c r="G106" s="127"/>
      <c r="H106" s="127"/>
      <c r="I106" s="127"/>
      <c r="J106" s="127"/>
      <c r="K106" s="127"/>
      <c r="L106" s="127"/>
      <c r="M106" s="127"/>
      <c r="N106" s="246"/>
      <c r="O106" s="61"/>
      <c r="P106" s="61"/>
      <c r="Q106" s="61"/>
      <c r="R106" s="61"/>
      <c r="S106" s="61"/>
    </row>
    <row r="107" spans="1:19" s="57" customFormat="1" ht="12.75" x14ac:dyDescent="0.25">
      <c r="A107" s="319" t="s">
        <v>554</v>
      </c>
      <c r="B107" s="57" t="s">
        <v>1551</v>
      </c>
      <c r="C107" s="102" t="s">
        <v>1552</v>
      </c>
      <c r="D107" s="297">
        <v>8.08</v>
      </c>
      <c r="E107" s="244">
        <v>7.85</v>
      </c>
      <c r="F107" s="245">
        <v>2.9299363057324897E-2</v>
      </c>
      <c r="G107" s="104" t="s">
        <v>639</v>
      </c>
      <c r="H107" s="104">
        <v>1</v>
      </c>
      <c r="I107" s="104" t="s">
        <v>1776</v>
      </c>
      <c r="J107" s="104" t="s">
        <v>769</v>
      </c>
      <c r="K107" s="104">
        <v>3250</v>
      </c>
      <c r="L107" s="103">
        <v>1.3</v>
      </c>
      <c r="M107" s="103" t="s">
        <v>1772</v>
      </c>
      <c r="N107" s="247"/>
      <c r="O107" s="230" t="s">
        <v>635</v>
      </c>
      <c r="P107" s="54"/>
      <c r="Q107" s="54"/>
      <c r="R107" s="54"/>
      <c r="S107" s="54"/>
    </row>
    <row r="108" spans="1:19" s="114" customFormat="1" ht="12.75" x14ac:dyDescent="0.2">
      <c r="A108" s="109" t="s">
        <v>555</v>
      </c>
      <c r="B108" s="57" t="s">
        <v>1553</v>
      </c>
      <c r="C108" s="102" t="s">
        <v>1554</v>
      </c>
      <c r="D108" s="297">
        <v>9.7899999999999991</v>
      </c>
      <c r="E108" s="244">
        <v>9.51</v>
      </c>
      <c r="F108" s="245">
        <v>2.9442691903259662E-2</v>
      </c>
      <c r="G108" s="104" t="s">
        <v>639</v>
      </c>
      <c r="H108" s="104">
        <v>1</v>
      </c>
      <c r="I108" s="104" t="s">
        <v>1776</v>
      </c>
      <c r="J108" s="104" t="s">
        <v>760</v>
      </c>
      <c r="K108" s="104">
        <v>3000</v>
      </c>
      <c r="L108" s="103">
        <v>6.4</v>
      </c>
      <c r="M108" s="103" t="s">
        <v>1772</v>
      </c>
      <c r="N108" s="247"/>
      <c r="O108" s="230" t="s">
        <v>635</v>
      </c>
      <c r="P108" s="95"/>
      <c r="Q108" s="95"/>
      <c r="R108" s="95"/>
      <c r="S108" s="95"/>
    </row>
    <row r="109" spans="1:19" s="129" customFormat="1" ht="15.75" x14ac:dyDescent="0.25">
      <c r="A109" s="100" t="s">
        <v>523</v>
      </c>
      <c r="B109" s="101" t="s">
        <v>579</v>
      </c>
      <c r="C109" s="129" t="s">
        <v>1516</v>
      </c>
      <c r="D109" s="286"/>
      <c r="E109" s="220"/>
      <c r="F109" s="220"/>
      <c r="G109" s="127"/>
      <c r="H109" s="127"/>
      <c r="I109" s="127"/>
      <c r="J109" s="127"/>
      <c r="K109" s="127"/>
      <c r="L109" s="127"/>
      <c r="M109" s="127"/>
      <c r="N109" s="246"/>
      <c r="O109" s="61"/>
      <c r="P109" s="61"/>
      <c r="Q109" s="61"/>
      <c r="R109" s="61"/>
      <c r="S109" s="61"/>
    </row>
    <row r="110" spans="1:19" s="27" customFormat="1" x14ac:dyDescent="0.25">
      <c r="A110" s="134" t="s">
        <v>524</v>
      </c>
      <c r="B110" s="76" t="s">
        <v>581</v>
      </c>
      <c r="C110" s="81" t="s">
        <v>1517</v>
      </c>
      <c r="D110" s="287"/>
      <c r="E110" s="177"/>
      <c r="F110" s="177"/>
      <c r="G110" s="135"/>
      <c r="H110" s="135"/>
      <c r="I110" s="135"/>
      <c r="J110" s="135"/>
      <c r="K110" s="135"/>
      <c r="L110" s="135"/>
      <c r="M110" s="164"/>
      <c r="N110" s="251"/>
      <c r="O110" s="11"/>
      <c r="P110" s="11"/>
      <c r="Q110" s="11"/>
      <c r="R110" s="11"/>
      <c r="S110" s="11"/>
    </row>
    <row r="111" spans="1:19" s="55" customFormat="1" ht="12.75" x14ac:dyDescent="0.25">
      <c r="A111" s="328" t="s">
        <v>525</v>
      </c>
      <c r="B111" s="55" t="s">
        <v>1626</v>
      </c>
      <c r="C111" s="102" t="s">
        <v>1518</v>
      </c>
      <c r="D111" s="297">
        <v>19.11</v>
      </c>
      <c r="E111" s="244">
        <v>19.11</v>
      </c>
      <c r="F111" s="245">
        <v>0</v>
      </c>
      <c r="G111" s="104" t="s">
        <v>1082</v>
      </c>
      <c r="H111" s="104">
        <v>1</v>
      </c>
      <c r="I111" s="104" t="s">
        <v>1776</v>
      </c>
      <c r="J111" s="104" t="s">
        <v>640</v>
      </c>
      <c r="K111" s="104">
        <v>1000</v>
      </c>
      <c r="L111" s="103">
        <v>1.1000000000000001</v>
      </c>
      <c r="M111" s="103" t="s">
        <v>1771</v>
      </c>
      <c r="N111" s="247"/>
      <c r="O111" s="230" t="s">
        <v>635</v>
      </c>
      <c r="P111" s="54"/>
      <c r="Q111" s="54"/>
      <c r="R111" s="54"/>
      <c r="S111" s="54"/>
    </row>
    <row r="112" spans="1:19" s="57" customFormat="1" ht="12.75" x14ac:dyDescent="0.25">
      <c r="A112" s="319" t="s">
        <v>526</v>
      </c>
      <c r="B112" s="57" t="s">
        <v>1621</v>
      </c>
      <c r="C112" s="102" t="s">
        <v>1519</v>
      </c>
      <c r="D112" s="297">
        <v>27.16</v>
      </c>
      <c r="E112" s="244">
        <v>27.16</v>
      </c>
      <c r="F112" s="245">
        <v>0</v>
      </c>
      <c r="G112" s="104" t="s">
        <v>1082</v>
      </c>
      <c r="H112" s="104">
        <v>10</v>
      </c>
      <c r="I112" s="104" t="s">
        <v>1774</v>
      </c>
      <c r="J112" s="104" t="s">
        <v>640</v>
      </c>
      <c r="K112" s="104">
        <v>1000</v>
      </c>
      <c r="L112" s="103">
        <v>1.4</v>
      </c>
      <c r="M112" s="103" t="s">
        <v>1771</v>
      </c>
      <c r="N112" s="247"/>
      <c r="O112" s="230" t="s">
        <v>635</v>
      </c>
      <c r="P112" s="54"/>
      <c r="Q112" s="54"/>
      <c r="R112" s="54"/>
      <c r="S112" s="54"/>
    </row>
    <row r="113" spans="1:19" s="57" customFormat="1" ht="12.75" x14ac:dyDescent="0.25">
      <c r="A113" s="319" t="s">
        <v>527</v>
      </c>
      <c r="B113" s="57" t="s">
        <v>1625</v>
      </c>
      <c r="C113" s="102" t="s">
        <v>1820</v>
      </c>
      <c r="D113" s="297">
        <v>62.82</v>
      </c>
      <c r="E113" s="244">
        <v>62.82</v>
      </c>
      <c r="F113" s="245">
        <v>0</v>
      </c>
      <c r="G113" s="104" t="s">
        <v>1082</v>
      </c>
      <c r="H113" s="104">
        <v>1</v>
      </c>
      <c r="I113" s="104" t="s">
        <v>1776</v>
      </c>
      <c r="J113" s="104" t="s">
        <v>640</v>
      </c>
      <c r="K113" s="104">
        <v>1000</v>
      </c>
      <c r="L113" s="103">
        <v>2.6</v>
      </c>
      <c r="M113" s="103" t="s">
        <v>1771</v>
      </c>
      <c r="N113" s="247"/>
      <c r="O113" s="230" t="s">
        <v>635</v>
      </c>
      <c r="P113" s="54"/>
      <c r="Q113" s="54"/>
      <c r="R113" s="54"/>
      <c r="S113" s="54"/>
    </row>
    <row r="114" spans="1:19" s="57" customFormat="1" ht="12.75" x14ac:dyDescent="0.25">
      <c r="A114" s="401" t="s">
        <v>2560</v>
      </c>
      <c r="B114" s="57" t="s">
        <v>2561</v>
      </c>
      <c r="C114" s="102" t="s">
        <v>2602</v>
      </c>
      <c r="D114" s="297">
        <v>66.91</v>
      </c>
      <c r="E114" s="244">
        <v>66.91</v>
      </c>
      <c r="F114" s="245">
        <v>0</v>
      </c>
      <c r="G114" s="104" t="s">
        <v>1082</v>
      </c>
      <c r="H114" s="104">
        <v>1</v>
      </c>
      <c r="I114" s="104" t="s">
        <v>1776</v>
      </c>
      <c r="J114" s="104">
        <v>10</v>
      </c>
      <c r="K114" s="104">
        <v>910</v>
      </c>
      <c r="L114" s="103">
        <v>1.25</v>
      </c>
      <c r="M114" s="103" t="s">
        <v>1771</v>
      </c>
      <c r="N114" s="247"/>
      <c r="O114" s="230"/>
      <c r="P114" s="54"/>
      <c r="Q114" s="54"/>
      <c r="R114" s="54"/>
      <c r="S114" s="54"/>
    </row>
    <row r="115" spans="1:19" s="57" customFormat="1" ht="12.75" x14ac:dyDescent="0.25">
      <c r="A115" s="319" t="s">
        <v>493</v>
      </c>
      <c r="B115" s="57" t="s">
        <v>493</v>
      </c>
      <c r="C115" s="102" t="s">
        <v>1463</v>
      </c>
      <c r="D115" s="297">
        <v>52.01</v>
      </c>
      <c r="E115" s="244">
        <v>52.01</v>
      </c>
      <c r="F115" s="245">
        <v>0</v>
      </c>
      <c r="G115" s="104" t="s">
        <v>639</v>
      </c>
      <c r="H115" s="104">
        <v>8</v>
      </c>
      <c r="I115" s="104" t="s">
        <v>1776</v>
      </c>
      <c r="J115" s="104" t="s">
        <v>858</v>
      </c>
      <c r="K115" s="104">
        <v>880</v>
      </c>
      <c r="L115" s="103">
        <v>1.5</v>
      </c>
      <c r="M115" s="103" t="s">
        <v>1771</v>
      </c>
      <c r="N115" s="247"/>
      <c r="O115" s="230" t="s">
        <v>635</v>
      </c>
      <c r="P115" s="54"/>
      <c r="Q115" s="54"/>
      <c r="R115" s="54"/>
      <c r="S115" s="54"/>
    </row>
    <row r="116" spans="1:19" s="57" customFormat="1" ht="12.75" x14ac:dyDescent="0.25">
      <c r="A116" s="319" t="s">
        <v>528</v>
      </c>
      <c r="B116" s="57" t="s">
        <v>1520</v>
      </c>
      <c r="C116" s="102" t="s">
        <v>1521</v>
      </c>
      <c r="D116" s="297">
        <v>71.59</v>
      </c>
      <c r="E116" s="244">
        <v>71.03</v>
      </c>
      <c r="F116" s="245">
        <v>7.8839926791496873E-3</v>
      </c>
      <c r="G116" s="104" t="s">
        <v>1095</v>
      </c>
      <c r="H116" s="104">
        <v>10</v>
      </c>
      <c r="I116" s="104" t="s">
        <v>1774</v>
      </c>
      <c r="J116" s="104">
        <v>10</v>
      </c>
      <c r="K116" s="104">
        <v>910</v>
      </c>
      <c r="L116" s="103">
        <v>1.8</v>
      </c>
      <c r="M116" s="103" t="s">
        <v>1771</v>
      </c>
      <c r="N116" s="247"/>
      <c r="O116" s="230" t="s">
        <v>635</v>
      </c>
      <c r="P116" s="54"/>
      <c r="Q116" s="54"/>
      <c r="R116" s="54"/>
      <c r="S116" s="54"/>
    </row>
    <row r="117" spans="1:19" s="27" customFormat="1" x14ac:dyDescent="0.25">
      <c r="A117" s="134" t="s">
        <v>529</v>
      </c>
      <c r="B117" s="76" t="s">
        <v>581</v>
      </c>
      <c r="C117" s="81" t="s">
        <v>1523</v>
      </c>
      <c r="D117" s="287"/>
      <c r="E117" s="177"/>
      <c r="F117" s="177"/>
      <c r="G117" s="135"/>
      <c r="H117" s="135"/>
      <c r="I117" s="135"/>
      <c r="J117" s="135"/>
      <c r="K117" s="135"/>
      <c r="L117" s="135"/>
      <c r="M117" s="164"/>
      <c r="N117" s="251"/>
      <c r="O117" s="11"/>
      <c r="P117" s="11"/>
      <c r="Q117" s="11"/>
      <c r="R117" s="11"/>
      <c r="S117" s="11"/>
    </row>
    <row r="118" spans="1:19" s="114" customFormat="1" ht="12.75" x14ac:dyDescent="0.2">
      <c r="A118" s="109" t="s">
        <v>530</v>
      </c>
      <c r="B118" s="57" t="s">
        <v>1613</v>
      </c>
      <c r="C118" s="102" t="s">
        <v>1524</v>
      </c>
      <c r="D118" s="297">
        <v>15.45</v>
      </c>
      <c r="E118" s="244">
        <v>15</v>
      </c>
      <c r="F118" s="245">
        <v>2.9999999999999954E-2</v>
      </c>
      <c r="G118" s="104" t="s">
        <v>1082</v>
      </c>
      <c r="H118" s="104">
        <v>10</v>
      </c>
      <c r="I118" s="104" t="s">
        <v>1776</v>
      </c>
      <c r="J118" s="104" t="s">
        <v>711</v>
      </c>
      <c r="K118" s="104">
        <v>10000</v>
      </c>
      <c r="L118" s="103">
        <v>0.6</v>
      </c>
      <c r="M118" s="103" t="s">
        <v>1772</v>
      </c>
      <c r="N118" s="247"/>
      <c r="O118" s="230" t="s">
        <v>635</v>
      </c>
      <c r="P118" s="95"/>
      <c r="Q118" s="95"/>
      <c r="R118" s="95"/>
      <c r="S118" s="95"/>
    </row>
    <row r="119" spans="1:19" s="27" customFormat="1" x14ac:dyDescent="0.25">
      <c r="A119" s="134" t="s">
        <v>531</v>
      </c>
      <c r="B119" s="76" t="s">
        <v>581</v>
      </c>
      <c r="C119" s="81" t="s">
        <v>1525</v>
      </c>
      <c r="D119" s="287"/>
      <c r="E119" s="177"/>
      <c r="F119" s="177"/>
      <c r="G119" s="135"/>
      <c r="H119" s="135"/>
      <c r="I119" s="135"/>
      <c r="J119" s="135"/>
      <c r="K119" s="135"/>
      <c r="L119" s="135"/>
      <c r="M119" s="164"/>
      <c r="N119" s="251"/>
      <c r="O119" s="11"/>
      <c r="P119" s="11"/>
      <c r="Q119" s="11"/>
      <c r="R119" s="11"/>
      <c r="S119" s="11"/>
    </row>
    <row r="120" spans="1:19" s="55" customFormat="1" ht="12.75" x14ac:dyDescent="0.25">
      <c r="A120" s="108" t="s">
        <v>532</v>
      </c>
      <c r="B120" s="55" t="s">
        <v>1624</v>
      </c>
      <c r="C120" s="102" t="s">
        <v>1526</v>
      </c>
      <c r="D120" s="297">
        <v>32.28</v>
      </c>
      <c r="E120" s="244">
        <v>32.28</v>
      </c>
      <c r="F120" s="245">
        <v>0</v>
      </c>
      <c r="G120" s="104" t="s">
        <v>1082</v>
      </c>
      <c r="H120" s="104">
        <v>1</v>
      </c>
      <c r="I120" s="104" t="s">
        <v>1776</v>
      </c>
      <c r="J120" s="104" t="s">
        <v>767</v>
      </c>
      <c r="K120" s="104">
        <v>1200</v>
      </c>
      <c r="L120" s="103">
        <v>1.2</v>
      </c>
      <c r="M120" s="103" t="s">
        <v>1771</v>
      </c>
      <c r="N120" s="247"/>
      <c r="O120" s="230" t="s">
        <v>635</v>
      </c>
      <c r="P120" s="54"/>
      <c r="Q120" s="54"/>
      <c r="R120" s="54"/>
      <c r="S120" s="54"/>
    </row>
    <row r="121" spans="1:19" s="57" customFormat="1" ht="12.75" x14ac:dyDescent="0.25">
      <c r="A121" s="109" t="s">
        <v>533</v>
      </c>
      <c r="B121" s="57" t="s">
        <v>1623</v>
      </c>
      <c r="C121" s="102" t="s">
        <v>1527</v>
      </c>
      <c r="D121" s="297">
        <v>43.79</v>
      </c>
      <c r="E121" s="244">
        <v>42.52</v>
      </c>
      <c r="F121" s="245">
        <v>2.9868297271871964E-2</v>
      </c>
      <c r="G121" s="104" t="s">
        <v>1082</v>
      </c>
      <c r="H121" s="104">
        <v>1</v>
      </c>
      <c r="I121" s="104" t="s">
        <v>1776</v>
      </c>
      <c r="J121" s="104" t="s">
        <v>1226</v>
      </c>
      <c r="K121" s="104">
        <v>2340</v>
      </c>
      <c r="L121" s="103">
        <v>1.1240000000000001</v>
      </c>
      <c r="M121" s="103" t="s">
        <v>1771</v>
      </c>
      <c r="N121" s="247"/>
      <c r="O121" s="230" t="s">
        <v>635</v>
      </c>
      <c r="P121" s="54"/>
      <c r="Q121" s="54"/>
      <c r="R121" s="54"/>
      <c r="S121" s="54"/>
    </row>
    <row r="122" spans="1:19" s="57" customFormat="1" ht="12.75" x14ac:dyDescent="0.25">
      <c r="A122" s="109" t="s">
        <v>534</v>
      </c>
      <c r="B122" s="57" t="s">
        <v>1622</v>
      </c>
      <c r="C122" s="102" t="s">
        <v>1528</v>
      </c>
      <c r="D122" s="297">
        <v>51.03</v>
      </c>
      <c r="E122" s="244">
        <v>49.55</v>
      </c>
      <c r="F122" s="245">
        <v>2.9868819374369405E-2</v>
      </c>
      <c r="G122" s="104" t="s">
        <v>1082</v>
      </c>
      <c r="H122" s="104">
        <v>1</v>
      </c>
      <c r="I122" s="104" t="s">
        <v>1776</v>
      </c>
      <c r="J122" s="104" t="s">
        <v>640</v>
      </c>
      <c r="K122" s="104">
        <v>1200</v>
      </c>
      <c r="L122" s="103">
        <v>0.6</v>
      </c>
      <c r="M122" s="103" t="s">
        <v>1771</v>
      </c>
      <c r="N122" s="247"/>
      <c r="O122" s="230" t="s">
        <v>635</v>
      </c>
      <c r="P122" s="54"/>
      <c r="Q122" s="54"/>
      <c r="R122" s="54"/>
      <c r="S122" s="54"/>
    </row>
    <row r="123" spans="1:19" s="57" customFormat="1" ht="12.75" x14ac:dyDescent="0.25">
      <c r="A123" s="109" t="s">
        <v>535</v>
      </c>
      <c r="B123" s="57" t="s">
        <v>1620</v>
      </c>
      <c r="C123" s="102" t="s">
        <v>1529</v>
      </c>
      <c r="D123" s="297">
        <v>61.62</v>
      </c>
      <c r="E123" s="244">
        <v>59.83</v>
      </c>
      <c r="F123" s="245">
        <v>2.9918101286979762E-2</v>
      </c>
      <c r="G123" s="104" t="s">
        <v>1082</v>
      </c>
      <c r="H123" s="104">
        <v>1</v>
      </c>
      <c r="I123" s="104" t="s">
        <v>1776</v>
      </c>
      <c r="J123" s="104" t="s">
        <v>1100</v>
      </c>
      <c r="K123" s="104">
        <v>975</v>
      </c>
      <c r="L123" s="103">
        <v>1.55</v>
      </c>
      <c r="M123" s="103" t="s">
        <v>1771</v>
      </c>
      <c r="N123" s="247"/>
      <c r="O123" s="230" t="s">
        <v>635</v>
      </c>
      <c r="P123" s="54"/>
      <c r="Q123" s="54"/>
      <c r="R123" s="54"/>
      <c r="S123" s="54"/>
    </row>
    <row r="124" spans="1:19" s="57" customFormat="1" ht="12.75" x14ac:dyDescent="0.25">
      <c r="A124" s="319" t="s">
        <v>536</v>
      </c>
      <c r="B124" s="57" t="s">
        <v>1619</v>
      </c>
      <c r="C124" s="102" t="s">
        <v>1530</v>
      </c>
      <c r="D124" s="297">
        <v>97.07</v>
      </c>
      <c r="E124" s="244">
        <v>94.25</v>
      </c>
      <c r="F124" s="245">
        <v>2.992042440318295E-2</v>
      </c>
      <c r="G124" s="104" t="s">
        <v>1082</v>
      </c>
      <c r="H124" s="104">
        <v>1</v>
      </c>
      <c r="I124" s="104" t="s">
        <v>1776</v>
      </c>
      <c r="J124" s="104">
        <v>5</v>
      </c>
      <c r="K124" s="104">
        <v>325</v>
      </c>
      <c r="L124" s="103">
        <v>1.1000000000000001</v>
      </c>
      <c r="M124" s="103" t="s">
        <v>1771</v>
      </c>
      <c r="N124" s="247"/>
      <c r="O124" s="230" t="s">
        <v>635</v>
      </c>
      <c r="P124" s="54"/>
      <c r="Q124" s="54"/>
      <c r="R124" s="54"/>
      <c r="S124" s="54"/>
    </row>
    <row r="125" spans="1:19" s="57" customFormat="1" ht="25.5" x14ac:dyDescent="0.25">
      <c r="A125" s="109" t="s">
        <v>537</v>
      </c>
      <c r="B125" s="57" t="s">
        <v>1627</v>
      </c>
      <c r="C125" s="102" t="s">
        <v>1531</v>
      </c>
      <c r="D125" s="297">
        <v>127.19</v>
      </c>
      <c r="E125" s="244">
        <v>123.48</v>
      </c>
      <c r="F125" s="245">
        <v>3.004535147392285E-2</v>
      </c>
      <c r="G125" s="104" t="s">
        <v>1082</v>
      </c>
      <c r="H125" s="104">
        <v>1</v>
      </c>
      <c r="I125" s="104" t="s">
        <v>1776</v>
      </c>
      <c r="J125" s="104">
        <v>8</v>
      </c>
      <c r="K125" s="104">
        <v>120</v>
      </c>
      <c r="L125" s="103">
        <v>5.7</v>
      </c>
      <c r="M125" s="103" t="s">
        <v>1771</v>
      </c>
      <c r="N125" s="247"/>
      <c r="O125" s="230" t="s">
        <v>635</v>
      </c>
      <c r="P125" s="54"/>
      <c r="Q125" s="54"/>
      <c r="R125" s="54"/>
      <c r="S125" s="54"/>
    </row>
    <row r="126" spans="1:19" s="55" customFormat="1" ht="25.5" x14ac:dyDescent="0.25">
      <c r="A126" s="109" t="s">
        <v>538</v>
      </c>
      <c r="B126" s="55" t="s">
        <v>1629</v>
      </c>
      <c r="C126" s="102" t="s">
        <v>1532</v>
      </c>
      <c r="D126" s="297">
        <v>225.35</v>
      </c>
      <c r="E126" s="244">
        <v>218.79</v>
      </c>
      <c r="F126" s="245">
        <v>2.9983088806618229E-2</v>
      </c>
      <c r="G126" s="104" t="s">
        <v>1082</v>
      </c>
      <c r="H126" s="104">
        <v>1</v>
      </c>
      <c r="I126" s="104" t="s">
        <v>1776</v>
      </c>
      <c r="J126" s="104">
        <v>8</v>
      </c>
      <c r="K126" s="104">
        <v>120</v>
      </c>
      <c r="L126" s="103">
        <v>5.7</v>
      </c>
      <c r="M126" s="103" t="s">
        <v>1772</v>
      </c>
      <c r="N126" s="247"/>
      <c r="O126" s="230" t="s">
        <v>635</v>
      </c>
      <c r="P126" s="54"/>
      <c r="Q126" s="54"/>
      <c r="R126" s="54"/>
      <c r="S126" s="54"/>
    </row>
    <row r="127" spans="1:19" s="57" customFormat="1" ht="25.5" x14ac:dyDescent="0.25">
      <c r="A127" s="109" t="s">
        <v>539</v>
      </c>
      <c r="B127" s="57" t="s">
        <v>1628</v>
      </c>
      <c r="C127" s="102" t="s">
        <v>1533</v>
      </c>
      <c r="D127" s="297">
        <v>146.93</v>
      </c>
      <c r="E127" s="244">
        <v>142.66</v>
      </c>
      <c r="F127" s="245">
        <v>2.9931305201177698E-2</v>
      </c>
      <c r="G127" s="104" t="s">
        <v>1082</v>
      </c>
      <c r="H127" s="104">
        <v>1</v>
      </c>
      <c r="I127" s="104" t="s">
        <v>1776</v>
      </c>
      <c r="J127" s="104">
        <v>8</v>
      </c>
      <c r="K127" s="104">
        <v>120</v>
      </c>
      <c r="L127" s="103">
        <v>5.7</v>
      </c>
      <c r="M127" s="103" t="s">
        <v>1771</v>
      </c>
      <c r="N127" s="247"/>
      <c r="O127" s="230" t="s">
        <v>635</v>
      </c>
      <c r="P127" s="54"/>
      <c r="Q127" s="54"/>
      <c r="R127" s="54"/>
      <c r="S127" s="54"/>
    </row>
    <row r="128" spans="1:19" s="114" customFormat="1" ht="25.5" x14ac:dyDescent="0.2">
      <c r="A128" s="109" t="s">
        <v>540</v>
      </c>
      <c r="B128" s="57" t="s">
        <v>1630</v>
      </c>
      <c r="C128" s="102" t="s">
        <v>1534</v>
      </c>
      <c r="D128" s="297">
        <v>274.55</v>
      </c>
      <c r="E128" s="244">
        <v>266.55</v>
      </c>
      <c r="F128" s="245">
        <v>3.0013130744700807E-2</v>
      </c>
      <c r="G128" s="104" t="s">
        <v>1082</v>
      </c>
      <c r="H128" s="104">
        <v>1</v>
      </c>
      <c r="I128" s="104" t="s">
        <v>1776</v>
      </c>
      <c r="J128" s="104">
        <v>8</v>
      </c>
      <c r="K128" s="104">
        <v>120</v>
      </c>
      <c r="L128" s="103">
        <v>5.7</v>
      </c>
      <c r="M128" s="103" t="s">
        <v>1772</v>
      </c>
      <c r="N128" s="247"/>
      <c r="O128" s="230" t="s">
        <v>635</v>
      </c>
      <c r="P128" s="95"/>
      <c r="Q128" s="95"/>
      <c r="R128" s="95"/>
      <c r="S128" s="95"/>
    </row>
    <row r="129" spans="1:19" s="129" customFormat="1" ht="15.75" x14ac:dyDescent="0.25">
      <c r="A129" s="100" t="s">
        <v>445</v>
      </c>
      <c r="B129" s="101" t="s">
        <v>579</v>
      </c>
      <c r="C129" s="129" t="s">
        <v>1397</v>
      </c>
      <c r="D129" s="286"/>
      <c r="E129" s="220"/>
      <c r="F129" s="220"/>
      <c r="G129" s="127"/>
      <c r="H129" s="127"/>
      <c r="I129" s="127"/>
      <c r="J129" s="127"/>
      <c r="K129" s="127"/>
      <c r="L129" s="127"/>
      <c r="M129" s="127"/>
      <c r="N129" s="246"/>
      <c r="O129" s="61"/>
      <c r="P129" s="61"/>
      <c r="Q129" s="61"/>
      <c r="R129" s="61"/>
      <c r="S129" s="61"/>
    </row>
    <row r="130" spans="1:19" s="27" customFormat="1" x14ac:dyDescent="0.25">
      <c r="A130" s="134" t="s">
        <v>446</v>
      </c>
      <c r="B130" s="76" t="s">
        <v>1113</v>
      </c>
      <c r="C130" s="81" t="s">
        <v>1398</v>
      </c>
      <c r="D130" s="287"/>
      <c r="E130" s="177"/>
      <c r="F130" s="177"/>
      <c r="G130" s="135"/>
      <c r="H130" s="135"/>
      <c r="I130" s="135"/>
      <c r="J130" s="135"/>
      <c r="K130" s="135"/>
      <c r="L130" s="135"/>
      <c r="M130" s="164"/>
      <c r="N130" s="251"/>
      <c r="O130" s="11"/>
      <c r="P130" s="11"/>
      <c r="Q130" s="11"/>
      <c r="R130" s="11"/>
      <c r="S130" s="11"/>
    </row>
    <row r="131" spans="1:19" s="55" customFormat="1" ht="12.75" x14ac:dyDescent="0.25">
      <c r="A131" s="108" t="s">
        <v>447</v>
      </c>
      <c r="B131" s="55" t="s">
        <v>447</v>
      </c>
      <c r="C131" s="102" t="s">
        <v>1399</v>
      </c>
      <c r="D131" s="297">
        <v>36.869999999999997</v>
      </c>
      <c r="E131" s="244">
        <v>36.869999999999997</v>
      </c>
      <c r="F131" s="245">
        <v>0</v>
      </c>
      <c r="G131" s="104" t="s">
        <v>639</v>
      </c>
      <c r="H131" s="104">
        <v>7</v>
      </c>
      <c r="I131" s="104" t="s">
        <v>1776</v>
      </c>
      <c r="J131" s="104">
        <v>7</v>
      </c>
      <c r="K131" s="104">
        <v>105</v>
      </c>
      <c r="L131" s="103">
        <v>1</v>
      </c>
      <c r="M131" s="103" t="s">
        <v>1771</v>
      </c>
      <c r="N131" s="247"/>
      <c r="O131" s="230" t="s">
        <v>635</v>
      </c>
      <c r="P131" s="54"/>
      <c r="Q131" s="54"/>
      <c r="R131" s="54"/>
      <c r="S131" s="54"/>
    </row>
    <row r="132" spans="1:19" s="57" customFormat="1" ht="12.75" x14ac:dyDescent="0.25">
      <c r="A132" s="109" t="s">
        <v>448</v>
      </c>
      <c r="B132" s="57" t="s">
        <v>448</v>
      </c>
      <c r="C132" s="102" t="s">
        <v>2251</v>
      </c>
      <c r="D132" s="297">
        <v>7.85</v>
      </c>
      <c r="E132" s="244">
        <v>7.85</v>
      </c>
      <c r="F132" s="245">
        <v>0</v>
      </c>
      <c r="G132" s="104" t="s">
        <v>639</v>
      </c>
      <c r="H132" s="104">
        <v>1</v>
      </c>
      <c r="I132" s="104" t="s">
        <v>1776</v>
      </c>
      <c r="J132" s="104">
        <v>1</v>
      </c>
      <c r="K132" s="104">
        <v>250</v>
      </c>
      <c r="L132" s="103">
        <v>0.7</v>
      </c>
      <c r="M132" s="103" t="s">
        <v>1771</v>
      </c>
      <c r="N132" s="247"/>
      <c r="O132" s="230" t="s">
        <v>635</v>
      </c>
      <c r="P132" s="54"/>
      <c r="Q132" s="54"/>
      <c r="R132" s="54"/>
      <c r="S132" s="54"/>
    </row>
    <row r="133" spans="1:19" s="57" customFormat="1" ht="12.75" x14ac:dyDescent="0.25">
      <c r="A133" s="109" t="s">
        <v>449</v>
      </c>
      <c r="B133" s="57" t="s">
        <v>449</v>
      </c>
      <c r="C133" s="102" t="s">
        <v>2250</v>
      </c>
      <c r="D133" s="297">
        <v>16.690000000000001</v>
      </c>
      <c r="E133" s="244">
        <v>16.690000000000001</v>
      </c>
      <c r="F133" s="245">
        <v>0</v>
      </c>
      <c r="G133" s="104" t="s">
        <v>639</v>
      </c>
      <c r="H133" s="104">
        <v>1</v>
      </c>
      <c r="I133" s="104" t="s">
        <v>1776</v>
      </c>
      <c r="J133" s="104">
        <v>1</v>
      </c>
      <c r="K133" s="104">
        <v>126</v>
      </c>
      <c r="L133" s="103">
        <v>1.7</v>
      </c>
      <c r="M133" s="103" t="s">
        <v>1771</v>
      </c>
      <c r="N133" s="247"/>
      <c r="O133" s="230" t="s">
        <v>635</v>
      </c>
      <c r="P133" s="54"/>
      <c r="Q133" s="54"/>
      <c r="R133" s="54"/>
      <c r="S133" s="54"/>
    </row>
    <row r="134" spans="1:19" s="57" customFormat="1" ht="12.75" x14ac:dyDescent="0.25">
      <c r="A134" s="109" t="s">
        <v>450</v>
      </c>
      <c r="B134" s="57" t="s">
        <v>450</v>
      </c>
      <c r="C134" s="102" t="s">
        <v>1400</v>
      </c>
      <c r="D134" s="297">
        <v>39.229999999999997</v>
      </c>
      <c r="E134" s="244">
        <v>39.229999999999997</v>
      </c>
      <c r="F134" s="245">
        <v>0</v>
      </c>
      <c r="G134" s="104" t="s">
        <v>639</v>
      </c>
      <c r="H134" s="104">
        <v>1</v>
      </c>
      <c r="I134" s="104" t="s">
        <v>1776</v>
      </c>
      <c r="J134" s="104">
        <v>1</v>
      </c>
      <c r="K134" s="104">
        <v>66</v>
      </c>
      <c r="L134" s="103">
        <v>4.4000000000000004</v>
      </c>
      <c r="M134" s="103" t="s">
        <v>1771</v>
      </c>
      <c r="N134" s="247"/>
      <c r="O134" s="230" t="s">
        <v>635</v>
      </c>
      <c r="P134" s="54"/>
      <c r="Q134" s="54"/>
      <c r="R134" s="54"/>
      <c r="S134" s="54"/>
    </row>
    <row r="135" spans="1:19" s="114" customFormat="1" ht="12.75" x14ac:dyDescent="0.2">
      <c r="A135" s="109" t="s">
        <v>451</v>
      </c>
      <c r="B135" s="57" t="s">
        <v>451</v>
      </c>
      <c r="C135" s="102" t="s">
        <v>1401</v>
      </c>
      <c r="D135" s="297">
        <v>62.65</v>
      </c>
      <c r="E135" s="244">
        <v>62.65</v>
      </c>
      <c r="F135" s="245">
        <v>0</v>
      </c>
      <c r="G135" s="104" t="s">
        <v>639</v>
      </c>
      <c r="H135" s="104">
        <v>1</v>
      </c>
      <c r="I135" s="104" t="s">
        <v>1776</v>
      </c>
      <c r="J135" s="104">
        <v>1</v>
      </c>
      <c r="K135" s="104">
        <v>48</v>
      </c>
      <c r="L135" s="103">
        <v>6.1</v>
      </c>
      <c r="M135" s="103" t="s">
        <v>1771</v>
      </c>
      <c r="N135" s="247"/>
      <c r="O135" s="230" t="s">
        <v>635</v>
      </c>
      <c r="P135" s="95"/>
      <c r="Q135" s="95"/>
      <c r="R135" s="95"/>
      <c r="S135" s="95"/>
    </row>
    <row r="136" spans="1:19" s="27" customFormat="1" x14ac:dyDescent="0.25">
      <c r="A136" s="134" t="s">
        <v>452</v>
      </c>
      <c r="B136" s="76" t="s">
        <v>1402</v>
      </c>
      <c r="C136" s="81" t="s">
        <v>1403</v>
      </c>
      <c r="D136" s="287"/>
      <c r="E136" s="177"/>
      <c r="F136" s="177"/>
      <c r="G136" s="135"/>
      <c r="H136" s="135"/>
      <c r="I136" s="135"/>
      <c r="J136" s="135"/>
      <c r="K136" s="135"/>
      <c r="L136" s="135"/>
      <c r="M136" s="164"/>
      <c r="N136" s="251"/>
      <c r="O136" s="11"/>
      <c r="P136" s="11"/>
      <c r="Q136" s="11"/>
      <c r="R136" s="11"/>
      <c r="S136" s="11"/>
    </row>
    <row r="137" spans="1:19" s="55" customFormat="1" ht="12.75" x14ac:dyDescent="0.25">
      <c r="A137" s="108" t="s">
        <v>453</v>
      </c>
      <c r="B137" s="55" t="s">
        <v>453</v>
      </c>
      <c r="C137" s="102" t="s">
        <v>1404</v>
      </c>
      <c r="D137" s="297">
        <v>21.66</v>
      </c>
      <c r="E137" s="244">
        <v>21.66</v>
      </c>
      <c r="F137" s="245">
        <v>0</v>
      </c>
      <c r="G137" s="104" t="s">
        <v>639</v>
      </c>
      <c r="H137" s="104">
        <v>1</v>
      </c>
      <c r="I137" s="104" t="s">
        <v>1776</v>
      </c>
      <c r="J137" s="104">
        <v>1</v>
      </c>
      <c r="K137" s="104">
        <v>56</v>
      </c>
      <c r="L137" s="103">
        <v>1.7</v>
      </c>
      <c r="M137" s="103" t="s">
        <v>1771</v>
      </c>
      <c r="N137" s="247"/>
      <c r="O137" s="230" t="s">
        <v>635</v>
      </c>
      <c r="P137" s="54"/>
      <c r="Q137" s="54"/>
      <c r="R137" s="54"/>
      <c r="S137" s="54"/>
    </row>
    <row r="138" spans="1:19" s="114" customFormat="1" ht="12.75" x14ac:dyDescent="0.2">
      <c r="A138" s="109" t="s">
        <v>454</v>
      </c>
      <c r="B138" s="57" t="s">
        <v>454</v>
      </c>
      <c r="C138" s="102" t="s">
        <v>1405</v>
      </c>
      <c r="D138" s="297">
        <v>29.65</v>
      </c>
      <c r="E138" s="244">
        <v>29.65</v>
      </c>
      <c r="F138" s="245">
        <v>0</v>
      </c>
      <c r="G138" s="104" t="s">
        <v>639</v>
      </c>
      <c r="H138" s="104">
        <v>1</v>
      </c>
      <c r="I138" s="104" t="s">
        <v>1776</v>
      </c>
      <c r="J138" s="104">
        <v>1</v>
      </c>
      <c r="K138" s="104">
        <v>24</v>
      </c>
      <c r="L138" s="103">
        <v>2.8</v>
      </c>
      <c r="M138" s="103" t="s">
        <v>1771</v>
      </c>
      <c r="N138" s="247"/>
      <c r="O138" s="230" t="s">
        <v>635</v>
      </c>
      <c r="P138" s="95"/>
      <c r="Q138" s="95"/>
      <c r="R138" s="95"/>
      <c r="S138" s="95"/>
    </row>
    <row r="139" spans="1:19" s="27" customFormat="1" x14ac:dyDescent="0.25">
      <c r="A139" s="134" t="s">
        <v>455</v>
      </c>
      <c r="B139" s="76" t="s">
        <v>1402</v>
      </c>
      <c r="C139" s="81" t="s">
        <v>1407</v>
      </c>
      <c r="D139" s="287"/>
      <c r="E139" s="177"/>
      <c r="F139" s="177"/>
      <c r="G139" s="135"/>
      <c r="H139" s="135"/>
      <c r="I139" s="135"/>
      <c r="J139" s="135"/>
      <c r="K139" s="135"/>
      <c r="L139" s="135"/>
      <c r="M139" s="164"/>
      <c r="N139" s="251"/>
      <c r="O139" s="11"/>
      <c r="P139" s="11"/>
      <c r="Q139" s="11"/>
      <c r="R139" s="11"/>
      <c r="S139" s="11"/>
    </row>
    <row r="140" spans="1:19" s="55" customFormat="1" ht="12.75" x14ac:dyDescent="0.25">
      <c r="A140" s="108" t="s">
        <v>456</v>
      </c>
      <c r="B140" s="55" t="s">
        <v>456</v>
      </c>
      <c r="C140" s="102" t="s">
        <v>1408</v>
      </c>
      <c r="D140" s="297">
        <v>17.809999999999999</v>
      </c>
      <c r="E140" s="244">
        <v>17.809999999999999</v>
      </c>
      <c r="F140" s="245">
        <v>0</v>
      </c>
      <c r="G140" s="104" t="s">
        <v>639</v>
      </c>
      <c r="H140" s="104">
        <v>1</v>
      </c>
      <c r="I140" s="104" t="s">
        <v>1776</v>
      </c>
      <c r="J140" s="104" t="s">
        <v>640</v>
      </c>
      <c r="K140" s="104">
        <v>120</v>
      </c>
      <c r="L140" s="103">
        <v>1.2</v>
      </c>
      <c r="M140" s="103" t="s">
        <v>1771</v>
      </c>
      <c r="N140" s="247"/>
      <c r="O140" s="230" t="s">
        <v>635</v>
      </c>
      <c r="P140" s="54"/>
      <c r="Q140" s="54"/>
      <c r="R140" s="54"/>
      <c r="S140" s="54"/>
    </row>
    <row r="141" spans="1:19" s="114" customFormat="1" ht="12.75" x14ac:dyDescent="0.2">
      <c r="A141" s="109" t="s">
        <v>457</v>
      </c>
      <c r="B141" s="57" t="s">
        <v>457</v>
      </c>
      <c r="C141" s="102" t="s">
        <v>1409</v>
      </c>
      <c r="D141" s="297">
        <v>24.79</v>
      </c>
      <c r="E141" s="244">
        <v>24.79</v>
      </c>
      <c r="F141" s="245">
        <v>0</v>
      </c>
      <c r="G141" s="104" t="s">
        <v>639</v>
      </c>
      <c r="H141" s="104">
        <v>1</v>
      </c>
      <c r="I141" s="104" t="s">
        <v>1776</v>
      </c>
      <c r="J141" s="104" t="s">
        <v>670</v>
      </c>
      <c r="K141" s="104">
        <v>90</v>
      </c>
      <c r="L141" s="103">
        <v>1.6</v>
      </c>
      <c r="M141" s="103" t="s">
        <v>1771</v>
      </c>
      <c r="N141" s="247"/>
      <c r="O141" s="230" t="s">
        <v>635</v>
      </c>
      <c r="P141" s="95"/>
      <c r="Q141" s="95"/>
      <c r="R141" s="95"/>
      <c r="S141" s="95"/>
    </row>
    <row r="142" spans="1:19" s="129" customFormat="1" ht="15.75" x14ac:dyDescent="0.25">
      <c r="A142" s="100" t="s">
        <v>458</v>
      </c>
      <c r="B142" s="101" t="s">
        <v>579</v>
      </c>
      <c r="C142" s="129" t="s">
        <v>1410</v>
      </c>
      <c r="D142" s="286"/>
      <c r="E142" s="220"/>
      <c r="F142" s="220"/>
      <c r="G142" s="127"/>
      <c r="H142" s="127"/>
      <c r="I142" s="127"/>
      <c r="J142" s="127"/>
      <c r="K142" s="127"/>
      <c r="L142" s="127"/>
      <c r="M142" s="127"/>
      <c r="N142" s="246"/>
      <c r="O142" s="61"/>
      <c r="P142" s="61"/>
      <c r="Q142" s="61"/>
      <c r="R142" s="61"/>
      <c r="S142" s="61"/>
    </row>
    <row r="143" spans="1:19" s="27" customFormat="1" x14ac:dyDescent="0.25">
      <c r="A143" s="134" t="s">
        <v>459</v>
      </c>
      <c r="B143" s="76" t="s">
        <v>581</v>
      </c>
      <c r="C143" s="81" t="s">
        <v>1411</v>
      </c>
      <c r="D143" s="287"/>
      <c r="E143" s="177"/>
      <c r="F143" s="177"/>
      <c r="G143" s="135"/>
      <c r="H143" s="135"/>
      <c r="I143" s="135"/>
      <c r="J143" s="135"/>
      <c r="K143" s="135"/>
      <c r="L143" s="135"/>
      <c r="M143" s="164"/>
      <c r="N143" s="251"/>
      <c r="O143" s="11"/>
      <c r="P143" s="11"/>
      <c r="Q143" s="11"/>
      <c r="R143" s="11"/>
      <c r="S143" s="11"/>
    </row>
    <row r="144" spans="1:19" s="55" customFormat="1" ht="25.5" x14ac:dyDescent="0.25">
      <c r="A144" s="108" t="s">
        <v>460</v>
      </c>
      <c r="B144" s="55" t="s">
        <v>1412</v>
      </c>
      <c r="C144" s="102" t="s">
        <v>1413</v>
      </c>
      <c r="D144" s="297">
        <v>25.95</v>
      </c>
      <c r="E144" s="244">
        <v>24.71</v>
      </c>
      <c r="F144" s="245">
        <v>5.0182112505058614E-2</v>
      </c>
      <c r="G144" s="104" t="s">
        <v>1082</v>
      </c>
      <c r="H144" s="104">
        <v>1</v>
      </c>
      <c r="I144" s="104" t="s">
        <v>1776</v>
      </c>
      <c r="J144" s="104">
        <v>1</v>
      </c>
      <c r="K144" s="104">
        <v>192</v>
      </c>
      <c r="L144" s="103">
        <v>0.75</v>
      </c>
      <c r="M144" s="103" t="s">
        <v>1771</v>
      </c>
      <c r="N144" s="247"/>
      <c r="O144" s="230" t="s">
        <v>635</v>
      </c>
      <c r="P144" s="54"/>
      <c r="Q144" s="54"/>
      <c r="R144" s="54"/>
      <c r="S144" s="54"/>
    </row>
    <row r="145" spans="1:19" s="57" customFormat="1" ht="25.5" x14ac:dyDescent="0.25">
      <c r="A145" s="109" t="s">
        <v>461</v>
      </c>
      <c r="B145" s="57" t="s">
        <v>1414</v>
      </c>
      <c r="C145" s="102" t="s">
        <v>1415</v>
      </c>
      <c r="D145" s="297">
        <v>37.369999999999997</v>
      </c>
      <c r="E145" s="244">
        <v>35.590000000000003</v>
      </c>
      <c r="F145" s="245">
        <v>5.0014048890137504E-2</v>
      </c>
      <c r="G145" s="104" t="s">
        <v>1082</v>
      </c>
      <c r="H145" s="104">
        <v>1</v>
      </c>
      <c r="I145" s="104" t="s">
        <v>1776</v>
      </c>
      <c r="J145" s="104">
        <v>1</v>
      </c>
      <c r="K145" s="104">
        <v>99</v>
      </c>
      <c r="L145" s="103">
        <v>1.8</v>
      </c>
      <c r="M145" s="103" t="s">
        <v>1771</v>
      </c>
      <c r="N145" s="247"/>
      <c r="O145" s="230" t="s">
        <v>635</v>
      </c>
      <c r="P145" s="54"/>
      <c r="Q145" s="54"/>
      <c r="R145" s="54"/>
      <c r="S145" s="54"/>
    </row>
    <row r="146" spans="1:19" s="57" customFormat="1" ht="25.5" x14ac:dyDescent="0.25">
      <c r="A146" s="109" t="s">
        <v>462</v>
      </c>
      <c r="B146" s="57" t="s">
        <v>1416</v>
      </c>
      <c r="C146" s="102" t="s">
        <v>1417</v>
      </c>
      <c r="D146" s="297">
        <v>67.77</v>
      </c>
      <c r="E146" s="244">
        <v>64.540000000000006</v>
      </c>
      <c r="F146" s="245">
        <v>5.0046482801363333E-2</v>
      </c>
      <c r="G146" s="104" t="s">
        <v>1082</v>
      </c>
      <c r="H146" s="104">
        <v>1</v>
      </c>
      <c r="I146" s="104" t="s">
        <v>1776</v>
      </c>
      <c r="J146" s="104">
        <v>1</v>
      </c>
      <c r="K146" s="104">
        <v>52</v>
      </c>
      <c r="L146" s="103">
        <v>5</v>
      </c>
      <c r="M146" s="103" t="s">
        <v>1771</v>
      </c>
      <c r="N146" s="247"/>
      <c r="O146" s="230" t="s">
        <v>635</v>
      </c>
      <c r="P146" s="54"/>
      <c r="Q146" s="54"/>
      <c r="R146" s="54"/>
      <c r="S146" s="54"/>
    </row>
    <row r="147" spans="1:19" s="57" customFormat="1" ht="25.5" x14ac:dyDescent="0.25">
      <c r="A147" s="109" t="s">
        <v>463</v>
      </c>
      <c r="B147" s="57" t="s">
        <v>1418</v>
      </c>
      <c r="C147" s="102" t="s">
        <v>1419</v>
      </c>
      <c r="D147" s="297">
        <v>104.37</v>
      </c>
      <c r="E147" s="244">
        <v>99.41</v>
      </c>
      <c r="F147" s="245">
        <v>4.98943768232573E-2</v>
      </c>
      <c r="G147" s="104" t="s">
        <v>1082</v>
      </c>
      <c r="H147" s="104">
        <v>1</v>
      </c>
      <c r="I147" s="104" t="s">
        <v>1776</v>
      </c>
      <c r="J147" s="104">
        <v>1</v>
      </c>
      <c r="K147" s="104">
        <v>48</v>
      </c>
      <c r="L147" s="103">
        <v>6.9</v>
      </c>
      <c r="M147" s="103" t="s">
        <v>1771</v>
      </c>
      <c r="N147" s="247"/>
      <c r="O147" s="230" t="s">
        <v>635</v>
      </c>
      <c r="P147" s="54"/>
      <c r="Q147" s="54"/>
      <c r="R147" s="54"/>
      <c r="S147" s="54"/>
    </row>
    <row r="148" spans="1:19" s="57" customFormat="1" ht="25.5" x14ac:dyDescent="0.25">
      <c r="A148" s="109" t="s">
        <v>464</v>
      </c>
      <c r="B148" s="57" t="s">
        <v>1420</v>
      </c>
      <c r="C148" s="102" t="s">
        <v>1421</v>
      </c>
      <c r="D148" s="297">
        <v>365.38</v>
      </c>
      <c r="E148" s="244">
        <v>347.99</v>
      </c>
      <c r="F148" s="245">
        <v>4.9972700364952972E-2</v>
      </c>
      <c r="G148" s="104" t="s">
        <v>1082</v>
      </c>
      <c r="H148" s="104">
        <v>1</v>
      </c>
      <c r="I148" s="104" t="s">
        <v>1776</v>
      </c>
      <c r="J148" s="104">
        <v>1</v>
      </c>
      <c r="K148" s="104">
        <v>10</v>
      </c>
      <c r="L148" s="103">
        <v>13.2</v>
      </c>
      <c r="M148" s="103" t="s">
        <v>1771</v>
      </c>
      <c r="N148" s="247"/>
      <c r="O148" s="230" t="s">
        <v>635</v>
      </c>
      <c r="P148" s="54"/>
      <c r="Q148" s="54"/>
      <c r="R148" s="54"/>
      <c r="S148" s="54"/>
    </row>
    <row r="149" spans="1:19" s="114" customFormat="1" ht="25.5" x14ac:dyDescent="0.2">
      <c r="A149" s="109" t="s">
        <v>465</v>
      </c>
      <c r="B149" s="57" t="s">
        <v>1422</v>
      </c>
      <c r="C149" s="102" t="s">
        <v>1423</v>
      </c>
      <c r="D149" s="297">
        <v>657.95</v>
      </c>
      <c r="E149" s="244">
        <v>626.62</v>
      </c>
      <c r="F149" s="245">
        <v>4.9998404136478311E-2</v>
      </c>
      <c r="G149" s="104" t="s">
        <v>1082</v>
      </c>
      <c r="H149" s="104">
        <v>1</v>
      </c>
      <c r="I149" s="104" t="s">
        <v>1776</v>
      </c>
      <c r="J149" s="104">
        <v>1</v>
      </c>
      <c r="K149" s="104">
        <v>4</v>
      </c>
      <c r="L149" s="103">
        <v>19.3</v>
      </c>
      <c r="M149" s="103" t="s">
        <v>1771</v>
      </c>
      <c r="N149" s="247"/>
      <c r="O149" s="230" t="s">
        <v>635</v>
      </c>
      <c r="P149" s="95"/>
      <c r="Q149" s="95"/>
      <c r="R149" s="95"/>
      <c r="S149" s="95"/>
    </row>
    <row r="150" spans="1:19" s="27" customFormat="1" x14ac:dyDescent="0.25">
      <c r="A150" s="134" t="s">
        <v>466</v>
      </c>
      <c r="B150" s="76" t="s">
        <v>581</v>
      </c>
      <c r="C150" s="81" t="s">
        <v>1424</v>
      </c>
      <c r="D150" s="287"/>
      <c r="E150" s="177"/>
      <c r="F150" s="177"/>
      <c r="G150" s="135"/>
      <c r="H150" s="135"/>
      <c r="I150" s="135"/>
      <c r="J150" s="135"/>
      <c r="K150" s="135"/>
      <c r="L150" s="135"/>
      <c r="M150" s="164"/>
      <c r="N150" s="251"/>
      <c r="O150" s="223"/>
      <c r="P150" s="11"/>
      <c r="Q150" s="11"/>
      <c r="R150" s="11"/>
      <c r="S150" s="11"/>
    </row>
    <row r="151" spans="1:19" s="55" customFormat="1" ht="12.75" x14ac:dyDescent="0.25">
      <c r="A151" s="108" t="s">
        <v>467</v>
      </c>
      <c r="B151" s="55" t="s">
        <v>1716</v>
      </c>
      <c r="C151" s="102" t="s">
        <v>1425</v>
      </c>
      <c r="D151" s="297">
        <v>52.35</v>
      </c>
      <c r="E151" s="244">
        <v>49.86</v>
      </c>
      <c r="F151" s="245">
        <v>4.9939831528279223E-2</v>
      </c>
      <c r="G151" s="104" t="s">
        <v>1082</v>
      </c>
      <c r="H151" s="104">
        <v>1</v>
      </c>
      <c r="I151" s="104" t="s">
        <v>1776</v>
      </c>
      <c r="J151" s="104">
        <v>1</v>
      </c>
      <c r="K151" s="104">
        <v>42</v>
      </c>
      <c r="L151" s="103">
        <v>1.9</v>
      </c>
      <c r="M151" s="103" t="s">
        <v>1771</v>
      </c>
      <c r="N151" s="247"/>
      <c r="O151" s="230" t="s">
        <v>635</v>
      </c>
      <c r="P151" s="54"/>
      <c r="Q151" s="54"/>
      <c r="R151" s="54"/>
      <c r="S151" s="54"/>
    </row>
    <row r="152" spans="1:19" s="114" customFormat="1" ht="12.75" x14ac:dyDescent="0.2">
      <c r="A152" s="109" t="s">
        <v>468</v>
      </c>
      <c r="B152" s="57" t="s">
        <v>1426</v>
      </c>
      <c r="C152" s="102" t="s">
        <v>1427</v>
      </c>
      <c r="D152" s="297">
        <v>77.349999999999994</v>
      </c>
      <c r="E152" s="244">
        <v>73.67</v>
      </c>
      <c r="F152" s="245">
        <v>4.9952490837518564E-2</v>
      </c>
      <c r="G152" s="104" t="s">
        <v>1082</v>
      </c>
      <c r="H152" s="104">
        <v>1</v>
      </c>
      <c r="I152" s="104" t="s">
        <v>1776</v>
      </c>
      <c r="J152" s="104">
        <v>1</v>
      </c>
      <c r="K152" s="104">
        <v>28</v>
      </c>
      <c r="L152" s="103">
        <v>2.4</v>
      </c>
      <c r="M152" s="103" t="s">
        <v>1771</v>
      </c>
      <c r="N152" s="247"/>
      <c r="O152" s="230" t="s">
        <v>635</v>
      </c>
      <c r="P152" s="95"/>
      <c r="Q152" s="95"/>
      <c r="R152" s="95"/>
      <c r="S152" s="95"/>
    </row>
    <row r="153" spans="1:19" s="27" customFormat="1" x14ac:dyDescent="0.25">
      <c r="A153" s="134" t="s">
        <v>469</v>
      </c>
      <c r="B153" s="76" t="s">
        <v>581</v>
      </c>
      <c r="C153" s="81" t="s">
        <v>1428</v>
      </c>
      <c r="D153" s="287"/>
      <c r="E153" s="177"/>
      <c r="F153" s="177"/>
      <c r="G153" s="135"/>
      <c r="H153" s="135"/>
      <c r="I153" s="135"/>
      <c r="J153" s="135"/>
      <c r="K153" s="135"/>
      <c r="L153" s="135"/>
      <c r="M153" s="164"/>
      <c r="N153" s="251"/>
      <c r="O153" s="11"/>
      <c r="P153" s="11"/>
      <c r="Q153" s="11"/>
      <c r="R153" s="11"/>
      <c r="S153" s="11"/>
    </row>
    <row r="154" spans="1:19" s="55" customFormat="1" ht="12.75" x14ac:dyDescent="0.25">
      <c r="A154" s="108" t="s">
        <v>470</v>
      </c>
      <c r="B154" s="55" t="s">
        <v>1429</v>
      </c>
      <c r="C154" s="102" t="s">
        <v>1430</v>
      </c>
      <c r="D154" s="297">
        <v>24.35</v>
      </c>
      <c r="E154" s="244">
        <v>23.18</v>
      </c>
      <c r="F154" s="245">
        <v>5.0474547023296019E-2</v>
      </c>
      <c r="G154" s="104" t="s">
        <v>1082</v>
      </c>
      <c r="H154" s="104">
        <v>10</v>
      </c>
      <c r="I154" s="104" t="s">
        <v>1774</v>
      </c>
      <c r="J154" s="104">
        <v>10</v>
      </c>
      <c r="K154" s="104">
        <v>100</v>
      </c>
      <c r="L154" s="103">
        <v>5.2</v>
      </c>
      <c r="M154" s="103" t="s">
        <v>1771</v>
      </c>
      <c r="N154" s="247"/>
      <c r="O154" s="230" t="s">
        <v>635</v>
      </c>
      <c r="P154" s="54"/>
      <c r="Q154" s="54"/>
      <c r="R154" s="54"/>
      <c r="S154" s="54"/>
    </row>
    <row r="155" spans="1:19" s="54" customFormat="1" ht="12.75" x14ac:dyDescent="0.25">
      <c r="A155" s="108" t="s">
        <v>1725</v>
      </c>
      <c r="B155" s="55" t="s">
        <v>1726</v>
      </c>
      <c r="C155" s="102" t="s">
        <v>1727</v>
      </c>
      <c r="D155" s="297">
        <v>34.81</v>
      </c>
      <c r="E155" s="244">
        <v>33.159999999999997</v>
      </c>
      <c r="F155" s="245">
        <v>4.9758745476477857E-2</v>
      </c>
      <c r="G155" s="104" t="s">
        <v>1082</v>
      </c>
      <c r="H155" s="104">
        <v>1</v>
      </c>
      <c r="I155" s="104" t="s">
        <v>1776</v>
      </c>
      <c r="J155" s="104">
        <v>10</v>
      </c>
      <c r="K155" s="104">
        <v>100</v>
      </c>
      <c r="L155" s="103">
        <v>12</v>
      </c>
      <c r="M155" s="103" t="s">
        <v>1771</v>
      </c>
      <c r="N155" s="247"/>
      <c r="O155" s="230"/>
    </row>
    <row r="156" spans="1:19" s="54" customFormat="1" ht="12.75" x14ac:dyDescent="0.25">
      <c r="A156" s="108" t="s">
        <v>1728</v>
      </c>
      <c r="B156" s="55" t="s">
        <v>1729</v>
      </c>
      <c r="C156" s="102" t="s">
        <v>1730</v>
      </c>
      <c r="D156" s="297">
        <v>61.29</v>
      </c>
      <c r="E156" s="244">
        <v>58.37</v>
      </c>
      <c r="F156" s="245">
        <v>5.0025698132602395E-2</v>
      </c>
      <c r="G156" s="104" t="s">
        <v>1082</v>
      </c>
      <c r="H156" s="104">
        <v>1</v>
      </c>
      <c r="I156" s="104" t="s">
        <v>1776</v>
      </c>
      <c r="J156" s="104">
        <v>10</v>
      </c>
      <c r="K156" s="104">
        <v>40</v>
      </c>
      <c r="L156" s="103">
        <v>19.399999999999999</v>
      </c>
      <c r="M156" s="103" t="s">
        <v>1771</v>
      </c>
      <c r="N156" s="247"/>
      <c r="O156" s="230"/>
    </row>
    <row r="157" spans="1:19" ht="15.75" x14ac:dyDescent="0.25">
      <c r="A157" s="100" t="s">
        <v>1826</v>
      </c>
      <c r="B157" s="101"/>
      <c r="C157" s="129" t="s">
        <v>1827</v>
      </c>
      <c r="D157" s="286"/>
      <c r="E157" s="220"/>
      <c r="F157" s="220"/>
      <c r="G157" s="127"/>
      <c r="H157" s="127"/>
      <c r="I157" s="127"/>
      <c r="J157" s="127"/>
      <c r="K157" s="127"/>
      <c r="L157" s="127"/>
      <c r="M157" s="127"/>
      <c r="N157" s="246"/>
    </row>
    <row r="158" spans="1:19" x14ac:dyDescent="0.25">
      <c r="A158" s="108" t="s">
        <v>1828</v>
      </c>
      <c r="B158" s="55" t="s">
        <v>1829</v>
      </c>
      <c r="C158" s="102" t="s">
        <v>1860</v>
      </c>
      <c r="D158" s="297">
        <v>1405.79</v>
      </c>
      <c r="E158" s="244">
        <v>1405.79</v>
      </c>
      <c r="F158" s="245">
        <v>0</v>
      </c>
      <c r="G158" s="104" t="s">
        <v>1467</v>
      </c>
      <c r="H158" s="104">
        <v>1</v>
      </c>
      <c r="I158" s="104" t="s">
        <v>1776</v>
      </c>
      <c r="J158" s="104">
        <v>1</v>
      </c>
      <c r="K158" s="104" t="s">
        <v>1776</v>
      </c>
      <c r="L158" s="103">
        <v>57</v>
      </c>
      <c r="M158" s="103" t="s">
        <v>1772</v>
      </c>
      <c r="N158" s="247"/>
    </row>
    <row r="159" spans="1:19" x14ac:dyDescent="0.25">
      <c r="A159" s="108" t="s">
        <v>1830</v>
      </c>
      <c r="B159" s="55" t="s">
        <v>1831</v>
      </c>
      <c r="C159" s="102" t="s">
        <v>1861</v>
      </c>
      <c r="D159" s="297">
        <v>2558.35</v>
      </c>
      <c r="E159" s="244">
        <v>2558.35</v>
      </c>
      <c r="F159" s="245">
        <v>0</v>
      </c>
      <c r="G159" s="104" t="s">
        <v>1467</v>
      </c>
      <c r="H159" s="104">
        <v>1</v>
      </c>
      <c r="I159" s="104" t="s">
        <v>1776</v>
      </c>
      <c r="J159" s="104">
        <v>1</v>
      </c>
      <c r="K159" s="104" t="s">
        <v>1776</v>
      </c>
      <c r="L159" s="103">
        <v>66</v>
      </c>
      <c r="M159" s="103" t="s">
        <v>1772</v>
      </c>
      <c r="N159" s="247"/>
    </row>
    <row r="160" spans="1:19" x14ac:dyDescent="0.25">
      <c r="A160" s="108" t="s">
        <v>1832</v>
      </c>
      <c r="B160" s="55" t="s">
        <v>1833</v>
      </c>
      <c r="C160" s="102" t="s">
        <v>1862</v>
      </c>
      <c r="D160" s="297">
        <v>3573.32</v>
      </c>
      <c r="E160" s="244">
        <v>3573.32</v>
      </c>
      <c r="F160" s="245">
        <v>0</v>
      </c>
      <c r="G160" s="104" t="s">
        <v>1467</v>
      </c>
      <c r="H160" s="104">
        <v>1</v>
      </c>
      <c r="I160" s="104" t="s">
        <v>1776</v>
      </c>
      <c r="J160" s="104">
        <v>1</v>
      </c>
      <c r="K160" s="104" t="s">
        <v>1776</v>
      </c>
      <c r="L160" s="103">
        <v>83</v>
      </c>
      <c r="M160" s="103" t="s">
        <v>1772</v>
      </c>
      <c r="N160" s="247"/>
    </row>
    <row r="161" spans="1:14" x14ac:dyDescent="0.25">
      <c r="A161" s="108" t="s">
        <v>1834</v>
      </c>
      <c r="B161" s="55" t="s">
        <v>1835</v>
      </c>
      <c r="C161" s="102" t="s">
        <v>1863</v>
      </c>
      <c r="D161" s="297">
        <v>4859.1899999999996</v>
      </c>
      <c r="E161" s="244">
        <v>4859.1899999999996</v>
      </c>
      <c r="F161" s="245">
        <v>0</v>
      </c>
      <c r="G161" s="104" t="s">
        <v>1467</v>
      </c>
      <c r="H161" s="104">
        <v>1</v>
      </c>
      <c r="I161" s="104" t="s">
        <v>1776</v>
      </c>
      <c r="J161" s="104">
        <v>1</v>
      </c>
      <c r="K161" s="104" t="s">
        <v>1776</v>
      </c>
      <c r="L161" s="103">
        <v>118</v>
      </c>
      <c r="M161" s="103" t="s">
        <v>1772</v>
      </c>
      <c r="N161" s="247"/>
    </row>
    <row r="162" spans="1:14" x14ac:dyDescent="0.25">
      <c r="A162" s="108" t="s">
        <v>1836</v>
      </c>
      <c r="B162" s="55" t="s">
        <v>1837</v>
      </c>
      <c r="C162" s="102" t="s">
        <v>1864</v>
      </c>
      <c r="D162" s="297">
        <v>5947.99</v>
      </c>
      <c r="E162" s="244">
        <v>5947.99</v>
      </c>
      <c r="F162" s="245">
        <v>0</v>
      </c>
      <c r="G162" s="104" t="s">
        <v>1467</v>
      </c>
      <c r="H162" s="104">
        <v>1</v>
      </c>
      <c r="I162" s="104" t="s">
        <v>1776</v>
      </c>
      <c r="J162" s="104">
        <v>1</v>
      </c>
      <c r="K162" s="104" t="s">
        <v>1776</v>
      </c>
      <c r="L162" s="103">
        <v>142</v>
      </c>
      <c r="M162" s="103" t="s">
        <v>1772</v>
      </c>
      <c r="N162" s="247"/>
    </row>
    <row r="163" spans="1:14" x14ac:dyDescent="0.25">
      <c r="A163" s="108" t="s">
        <v>1838</v>
      </c>
      <c r="B163" s="55" t="s">
        <v>1839</v>
      </c>
      <c r="C163" s="102" t="s">
        <v>1865</v>
      </c>
      <c r="D163" s="297">
        <v>6900.09</v>
      </c>
      <c r="E163" s="244">
        <v>6900.09</v>
      </c>
      <c r="F163" s="245">
        <v>0</v>
      </c>
      <c r="G163" s="104" t="s">
        <v>1467</v>
      </c>
      <c r="H163" s="104">
        <v>1</v>
      </c>
      <c r="I163" s="104" t="s">
        <v>1776</v>
      </c>
      <c r="J163" s="104">
        <v>1</v>
      </c>
      <c r="K163" s="104" t="s">
        <v>1776</v>
      </c>
      <c r="L163" s="103">
        <v>168</v>
      </c>
      <c r="M163" s="103" t="s">
        <v>1772</v>
      </c>
      <c r="N163" s="247"/>
    </row>
    <row r="164" spans="1:14" x14ac:dyDescent="0.25">
      <c r="A164" s="108" t="s">
        <v>1840</v>
      </c>
      <c r="B164" s="55" t="s">
        <v>1841</v>
      </c>
      <c r="C164" s="102" t="s">
        <v>1866</v>
      </c>
      <c r="D164" s="297">
        <v>7768.15</v>
      </c>
      <c r="E164" s="244">
        <v>7768.15</v>
      </c>
      <c r="F164" s="245">
        <v>0</v>
      </c>
      <c r="G164" s="104" t="s">
        <v>1467</v>
      </c>
      <c r="H164" s="104">
        <v>1</v>
      </c>
      <c r="I164" s="104" t="s">
        <v>1776</v>
      </c>
      <c r="J164" s="104">
        <v>1</v>
      </c>
      <c r="K164" s="104" t="s">
        <v>1776</v>
      </c>
      <c r="L164" s="103">
        <v>215</v>
      </c>
      <c r="M164" s="103" t="s">
        <v>1772</v>
      </c>
      <c r="N164" s="247"/>
    </row>
    <row r="165" spans="1:14" x14ac:dyDescent="0.25">
      <c r="A165" s="108" t="s">
        <v>1842</v>
      </c>
      <c r="B165" s="55" t="s">
        <v>1843</v>
      </c>
      <c r="C165" s="102" t="s">
        <v>1867</v>
      </c>
      <c r="D165" s="297">
        <v>8646.93</v>
      </c>
      <c r="E165" s="244">
        <v>8646.93</v>
      </c>
      <c r="F165" s="245">
        <v>0</v>
      </c>
      <c r="G165" s="104" t="s">
        <v>1467</v>
      </c>
      <c r="H165" s="104">
        <v>1</v>
      </c>
      <c r="I165" s="104" t="s">
        <v>1776</v>
      </c>
      <c r="J165" s="104">
        <v>1</v>
      </c>
      <c r="K165" s="104" t="s">
        <v>1776</v>
      </c>
      <c r="L165" s="103">
        <v>255</v>
      </c>
      <c r="M165" s="103" t="s">
        <v>1772</v>
      </c>
      <c r="N165" s="247"/>
    </row>
    <row r="166" spans="1:14" x14ac:dyDescent="0.25">
      <c r="A166" s="108" t="s">
        <v>1844</v>
      </c>
      <c r="B166" s="55" t="s">
        <v>1845</v>
      </c>
      <c r="C166" s="102" t="s">
        <v>1868</v>
      </c>
      <c r="D166" s="297">
        <v>935.86</v>
      </c>
      <c r="E166" s="244">
        <v>935.86</v>
      </c>
      <c r="F166" s="245">
        <v>0</v>
      </c>
      <c r="G166" s="104" t="s">
        <v>1467</v>
      </c>
      <c r="H166" s="104">
        <v>1</v>
      </c>
      <c r="I166" s="104" t="s">
        <v>1776</v>
      </c>
      <c r="J166" s="104">
        <v>1</v>
      </c>
      <c r="K166" s="104" t="s">
        <v>1776</v>
      </c>
      <c r="L166" s="103">
        <v>13</v>
      </c>
      <c r="M166" s="103" t="s">
        <v>1772</v>
      </c>
      <c r="N166" s="247"/>
    </row>
    <row r="167" spans="1:14" x14ac:dyDescent="0.25">
      <c r="A167" s="108" t="s">
        <v>1846</v>
      </c>
      <c r="B167" s="55" t="s">
        <v>1847</v>
      </c>
      <c r="C167" s="102" t="s">
        <v>1869</v>
      </c>
      <c r="D167" s="297">
        <v>1125.54</v>
      </c>
      <c r="E167" s="244">
        <v>1125.54</v>
      </c>
      <c r="F167" s="245">
        <v>0</v>
      </c>
      <c r="G167" s="104" t="s">
        <v>1467</v>
      </c>
      <c r="H167" s="104">
        <v>1</v>
      </c>
      <c r="I167" s="104" t="s">
        <v>1776</v>
      </c>
      <c r="J167" s="104">
        <v>1</v>
      </c>
      <c r="K167" s="104" t="s">
        <v>1776</v>
      </c>
      <c r="L167" s="103">
        <v>13</v>
      </c>
      <c r="M167" s="103" t="s">
        <v>1772</v>
      </c>
      <c r="N167" s="247"/>
    </row>
    <row r="168" spans="1:14" x14ac:dyDescent="0.25">
      <c r="A168" s="108" t="s">
        <v>1848</v>
      </c>
      <c r="B168" s="55" t="s">
        <v>1849</v>
      </c>
      <c r="C168" s="102" t="s">
        <v>1870</v>
      </c>
      <c r="D168" s="297">
        <v>1264.22</v>
      </c>
      <c r="E168" s="244">
        <v>1264.22</v>
      </c>
      <c r="F168" s="245">
        <v>0</v>
      </c>
      <c r="G168" s="104" t="s">
        <v>1467</v>
      </c>
      <c r="H168" s="104">
        <v>1</v>
      </c>
      <c r="I168" s="104" t="s">
        <v>1776</v>
      </c>
      <c r="J168" s="104">
        <v>1</v>
      </c>
      <c r="K168" s="104" t="s">
        <v>1776</v>
      </c>
      <c r="L168" s="103">
        <v>13</v>
      </c>
      <c r="M168" s="103" t="s">
        <v>1772</v>
      </c>
      <c r="N168" s="247"/>
    </row>
    <row r="169" spans="1:14" x14ac:dyDescent="0.25">
      <c r="A169" s="108" t="s">
        <v>1850</v>
      </c>
      <c r="B169" s="55" t="s">
        <v>1851</v>
      </c>
      <c r="C169" s="102" t="s">
        <v>1871</v>
      </c>
      <c r="D169" s="297">
        <v>1445.98</v>
      </c>
      <c r="E169" s="244">
        <v>1445.98</v>
      </c>
      <c r="F169" s="245">
        <v>0</v>
      </c>
      <c r="G169" s="104" t="s">
        <v>1467</v>
      </c>
      <c r="H169" s="104">
        <v>1</v>
      </c>
      <c r="I169" s="104" t="s">
        <v>1776</v>
      </c>
      <c r="J169" s="104">
        <v>1</v>
      </c>
      <c r="K169" s="104" t="s">
        <v>1776</v>
      </c>
      <c r="L169" s="103">
        <v>13</v>
      </c>
      <c r="M169" s="103" t="s">
        <v>1772</v>
      </c>
      <c r="N169" s="247"/>
    </row>
    <row r="170" spans="1:14" x14ac:dyDescent="0.25">
      <c r="A170" s="108" t="s">
        <v>1852</v>
      </c>
      <c r="B170" s="55" t="s">
        <v>1853</v>
      </c>
      <c r="C170" s="102" t="s">
        <v>1872</v>
      </c>
      <c r="D170" s="297">
        <v>1575.99</v>
      </c>
      <c r="E170" s="244">
        <v>1575.99</v>
      </c>
      <c r="F170" s="245">
        <v>0</v>
      </c>
      <c r="G170" s="104" t="s">
        <v>1467</v>
      </c>
      <c r="H170" s="104">
        <v>1</v>
      </c>
      <c r="I170" s="104" t="s">
        <v>1776</v>
      </c>
      <c r="J170" s="104">
        <v>1</v>
      </c>
      <c r="K170" s="104" t="s">
        <v>1776</v>
      </c>
      <c r="L170" s="103">
        <v>13</v>
      </c>
      <c r="M170" s="103" t="s">
        <v>1772</v>
      </c>
      <c r="N170" s="247"/>
    </row>
    <row r="171" spans="1:14" x14ac:dyDescent="0.25">
      <c r="A171" s="108" t="s">
        <v>1854</v>
      </c>
      <c r="B171" s="55" t="s">
        <v>1855</v>
      </c>
      <c r="C171" s="102" t="s">
        <v>1873</v>
      </c>
      <c r="D171" s="297">
        <v>1761.8</v>
      </c>
      <c r="E171" s="244">
        <v>1761.8</v>
      </c>
      <c r="F171" s="245">
        <v>0</v>
      </c>
      <c r="G171" s="104" t="s">
        <v>1467</v>
      </c>
      <c r="H171" s="104">
        <v>1</v>
      </c>
      <c r="I171" s="104" t="s">
        <v>1776</v>
      </c>
      <c r="J171" s="104">
        <v>1</v>
      </c>
      <c r="K171" s="104" t="s">
        <v>1776</v>
      </c>
      <c r="L171" s="103">
        <v>13</v>
      </c>
      <c r="M171" s="103" t="s">
        <v>1772</v>
      </c>
      <c r="N171" s="247"/>
    </row>
    <row r="172" spans="1:14" x14ac:dyDescent="0.25">
      <c r="A172" s="108" t="s">
        <v>1856</v>
      </c>
      <c r="B172" s="55" t="s">
        <v>1857</v>
      </c>
      <c r="C172" s="102" t="s">
        <v>1874</v>
      </c>
      <c r="D172" s="297">
        <v>1913.56</v>
      </c>
      <c r="E172" s="244">
        <v>1913.56</v>
      </c>
      <c r="F172" s="245">
        <v>0</v>
      </c>
      <c r="G172" s="104" t="s">
        <v>1467</v>
      </c>
      <c r="H172" s="104">
        <v>1</v>
      </c>
      <c r="I172" s="104" t="s">
        <v>1776</v>
      </c>
      <c r="J172" s="104">
        <v>1</v>
      </c>
      <c r="K172" s="104" t="s">
        <v>1776</v>
      </c>
      <c r="L172" s="103">
        <v>13</v>
      </c>
      <c r="M172" s="103" t="s">
        <v>1772</v>
      </c>
      <c r="N172" s="247"/>
    </row>
    <row r="173" spans="1:14" x14ac:dyDescent="0.25">
      <c r="A173" s="108" t="s">
        <v>1858</v>
      </c>
      <c r="B173" s="55" t="s">
        <v>1859</v>
      </c>
      <c r="C173" s="102" t="s">
        <v>1875</v>
      </c>
      <c r="D173" s="297">
        <v>2094</v>
      </c>
      <c r="E173" s="244">
        <v>2094</v>
      </c>
      <c r="F173" s="245">
        <v>0</v>
      </c>
      <c r="G173" s="104" t="s">
        <v>1467</v>
      </c>
      <c r="H173" s="104">
        <v>1</v>
      </c>
      <c r="I173" s="104" t="s">
        <v>1776</v>
      </c>
      <c r="J173" s="104">
        <v>1</v>
      </c>
      <c r="K173" s="104" t="s">
        <v>1776</v>
      </c>
      <c r="L173" s="103">
        <v>13</v>
      </c>
      <c r="M173" s="103" t="s">
        <v>1772</v>
      </c>
      <c r="N173" s="247"/>
    </row>
  </sheetData>
  <sheetProtection insertColumns="0" insertRows="0" deleteColumns="0" deleteRows="0" autoFilter="0" pivotTables="0"/>
  <autoFilter ref="A9:N173" xr:uid="{00000000-0009-0000-0000-000006000000}"/>
  <printOptions horizontalCentered="1"/>
  <pageMargins left="0.23622047244094491" right="0.23622047244094491" top="0.74803149606299213" bottom="0.74803149606299213" header="0.31496062992125984" footer="0.31496062992125984"/>
  <pageSetup paperSize="9" scale="6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T370"/>
  <sheetViews>
    <sheetView workbookViewId="0">
      <pane ySplit="9" topLeftCell="A10" activePane="bottomLeft" state="frozen"/>
      <selection pane="bottomLeft" activeCell="A4" sqref="A4"/>
    </sheetView>
  </sheetViews>
  <sheetFormatPr defaultColWidth="11.5703125" defaultRowHeight="15" x14ac:dyDescent="0.25"/>
  <cols>
    <col min="1" max="1" width="11.85546875" style="1" customWidth="1"/>
    <col min="2" max="2" width="23.85546875" style="1" customWidth="1"/>
    <col min="3" max="3" width="71.28515625" style="7" customWidth="1"/>
    <col min="4" max="6" width="11.28515625" style="175" customWidth="1"/>
    <col min="7" max="7" width="8" style="2" bestFit="1" customWidth="1"/>
    <col min="8" max="8" width="9.42578125" style="78" bestFit="1" customWidth="1"/>
    <col min="9" max="9" width="10.140625" style="78" bestFit="1" customWidth="1"/>
    <col min="10" max="10" width="9.85546875" style="1" bestFit="1" customWidth="1"/>
    <col min="11" max="11" width="8.7109375" style="1" bestFit="1" customWidth="1"/>
    <col min="12" max="12" width="11.85546875" style="1" customWidth="1"/>
    <col min="13" max="13" width="13.7109375" style="1" bestFit="1" customWidth="1"/>
    <col min="14" max="14" width="11.5703125" style="1" customWidth="1"/>
    <col min="15" max="15" width="11.5703125" style="4" customWidth="1"/>
    <col min="16" max="16" width="11.5703125" style="235" customWidth="1"/>
    <col min="17" max="16384" width="11.5703125" style="1"/>
  </cols>
  <sheetData>
    <row r="1" spans="1:20" s="95" customFormat="1" x14ac:dyDescent="0.25">
      <c r="B1" s="1"/>
      <c r="C1" s="85"/>
      <c r="D1" s="282"/>
      <c r="E1" s="88"/>
      <c r="F1" s="88"/>
      <c r="G1" s="88"/>
      <c r="H1" s="88"/>
      <c r="I1" s="88"/>
      <c r="J1" s="88"/>
      <c r="K1" s="88"/>
      <c r="L1" s="88"/>
      <c r="M1" s="88"/>
      <c r="N1" s="88"/>
      <c r="O1" s="17"/>
      <c r="P1" s="232"/>
    </row>
    <row r="2" spans="1:20" s="95" customFormat="1" x14ac:dyDescent="0.25">
      <c r="B2" s="1"/>
      <c r="C2" s="85"/>
      <c r="D2" s="282"/>
      <c r="E2" s="88"/>
      <c r="F2" s="88"/>
      <c r="G2" s="88"/>
      <c r="H2" s="88"/>
      <c r="I2" s="88"/>
      <c r="J2" s="88"/>
      <c r="K2" s="88"/>
      <c r="L2" s="88" t="s">
        <v>2</v>
      </c>
      <c r="M2" s="233" t="s">
        <v>2526</v>
      </c>
      <c r="O2" s="17"/>
      <c r="P2" s="232"/>
    </row>
    <row r="3" spans="1:20" s="95" customFormat="1" x14ac:dyDescent="0.25">
      <c r="A3" s="1"/>
      <c r="B3" s="1"/>
      <c r="C3" s="85"/>
      <c r="D3" s="282"/>
      <c r="E3" s="88"/>
      <c r="F3" s="88"/>
      <c r="G3" s="88"/>
      <c r="H3" s="88"/>
      <c r="I3" s="88"/>
      <c r="J3" s="88"/>
      <c r="K3" s="88"/>
      <c r="L3" s="88" t="s">
        <v>567</v>
      </c>
      <c r="M3" s="233" t="s">
        <v>2455</v>
      </c>
      <c r="Q3" s="173"/>
    </row>
    <row r="4" spans="1:20" s="95" customFormat="1" x14ac:dyDescent="0.25">
      <c r="A4" s="90" t="s">
        <v>1601</v>
      </c>
      <c r="B4" s="1"/>
      <c r="C4" s="85"/>
      <c r="D4" s="282"/>
      <c r="E4" s="88"/>
      <c r="F4" s="88"/>
      <c r="G4" s="88"/>
      <c r="H4" s="88"/>
      <c r="I4" s="88"/>
      <c r="J4" s="88"/>
      <c r="K4" s="88"/>
      <c r="L4" s="88" t="s">
        <v>3</v>
      </c>
      <c r="M4" s="96">
        <v>46118</v>
      </c>
      <c r="Q4" s="1"/>
    </row>
    <row r="5" spans="1:20" s="95" customFormat="1" ht="18.75" x14ac:dyDescent="0.25">
      <c r="A5" s="89" t="s">
        <v>1</v>
      </c>
      <c r="B5" s="1"/>
      <c r="C5" s="85"/>
      <c r="D5" s="282"/>
      <c r="E5" s="88"/>
      <c r="F5" s="88"/>
      <c r="G5" s="88"/>
      <c r="H5" s="88"/>
      <c r="I5" s="88"/>
      <c r="J5" s="88"/>
      <c r="K5" s="88"/>
      <c r="L5" s="88"/>
      <c r="M5" s="88"/>
      <c r="N5" s="88"/>
      <c r="Q5" s="1"/>
    </row>
    <row r="6" spans="1:20" x14ac:dyDescent="0.25">
      <c r="A6" s="90"/>
      <c r="B6" s="90"/>
      <c r="D6" s="280"/>
      <c r="E6" s="174"/>
      <c r="F6" s="174"/>
      <c r="G6" s="22"/>
      <c r="H6" s="80"/>
      <c r="I6" s="80"/>
      <c r="J6" s="4"/>
      <c r="K6" s="4"/>
      <c r="L6" s="33"/>
      <c r="M6" s="33"/>
      <c r="N6" s="33"/>
      <c r="O6" s="1"/>
      <c r="P6" s="234"/>
    </row>
    <row r="7" spans="1:20" s="115" customFormat="1" ht="18.75" x14ac:dyDescent="0.3">
      <c r="A7" s="91" t="s">
        <v>2724</v>
      </c>
      <c r="C7" s="116"/>
      <c r="D7" s="176"/>
      <c r="E7" s="176"/>
      <c r="F7" s="176"/>
      <c r="G7" s="35"/>
      <c r="H7" s="118"/>
      <c r="I7" s="118"/>
      <c r="O7" s="5"/>
      <c r="P7" s="234"/>
    </row>
    <row r="8" spans="1:20" s="97" customFormat="1" ht="39" thickBot="1" x14ac:dyDescent="0.3">
      <c r="A8" s="92" t="s">
        <v>4</v>
      </c>
      <c r="B8" s="92" t="s">
        <v>5</v>
      </c>
      <c r="C8" s="93" t="s">
        <v>6</v>
      </c>
      <c r="D8" s="110" t="s">
        <v>2707</v>
      </c>
      <c r="E8" s="334" t="s">
        <v>2708</v>
      </c>
      <c r="F8" s="240" t="s">
        <v>1679</v>
      </c>
      <c r="G8" s="94" t="s">
        <v>1652</v>
      </c>
      <c r="H8" s="92" t="s">
        <v>7</v>
      </c>
      <c r="I8" s="110" t="s">
        <v>1798</v>
      </c>
      <c r="J8" s="94" t="s">
        <v>8</v>
      </c>
      <c r="K8" s="94" t="s">
        <v>577</v>
      </c>
      <c r="L8" s="110" t="s">
        <v>1797</v>
      </c>
      <c r="M8" s="191" t="s">
        <v>1770</v>
      </c>
      <c r="N8" s="191" t="s">
        <v>1653</v>
      </c>
      <c r="O8" s="56"/>
      <c r="P8" s="56"/>
      <c r="Q8" s="56"/>
      <c r="R8" s="56"/>
      <c r="S8" s="56"/>
      <c r="T8" s="56"/>
    </row>
    <row r="9" spans="1:20" s="56" customFormat="1" ht="14.25" thickTop="1" thickBot="1" x14ac:dyDescent="0.25">
      <c r="A9" s="122"/>
      <c r="B9" s="122"/>
      <c r="C9" s="123"/>
      <c r="D9" s="277" t="s">
        <v>2455</v>
      </c>
      <c r="E9" s="241" t="s">
        <v>2455</v>
      </c>
      <c r="F9" s="241" t="s">
        <v>1680</v>
      </c>
      <c r="G9" s="122"/>
      <c r="H9" s="122"/>
      <c r="I9" s="336" t="s">
        <v>1775</v>
      </c>
      <c r="J9" s="122"/>
      <c r="K9" s="122"/>
      <c r="L9" s="192" t="s">
        <v>1654</v>
      </c>
      <c r="M9" s="192"/>
      <c r="N9" s="193"/>
    </row>
    <row r="10" spans="1:20" s="56" customFormat="1" ht="19.5" thickTop="1" x14ac:dyDescent="0.25">
      <c r="A10" s="194" t="s">
        <v>1662</v>
      </c>
      <c r="B10" s="195"/>
      <c r="C10" s="196" t="s">
        <v>1431</v>
      </c>
      <c r="D10" s="197"/>
      <c r="E10" s="197"/>
      <c r="F10" s="197"/>
      <c r="G10" s="198"/>
      <c r="H10" s="198"/>
      <c r="I10" s="198"/>
      <c r="J10" s="198"/>
      <c r="K10" s="198"/>
      <c r="L10" s="198"/>
      <c r="M10" s="198"/>
      <c r="N10" s="254"/>
    </row>
    <row r="11" spans="1:20" s="129" customFormat="1" ht="15.75" x14ac:dyDescent="0.25">
      <c r="A11" s="145" t="s">
        <v>472</v>
      </c>
      <c r="B11" s="188" t="s">
        <v>579</v>
      </c>
      <c r="C11" s="137" t="s">
        <v>1432</v>
      </c>
      <c r="D11" s="278"/>
      <c r="E11" s="180"/>
      <c r="F11" s="180"/>
      <c r="G11" s="138"/>
      <c r="H11" s="138"/>
      <c r="I11" s="138"/>
      <c r="J11" s="138"/>
      <c r="K11" s="138"/>
      <c r="L11" s="138"/>
      <c r="M11" s="138"/>
      <c r="N11" s="246"/>
      <c r="O11" s="61"/>
      <c r="P11" s="61"/>
      <c r="Q11" s="61"/>
      <c r="R11" s="61"/>
      <c r="S11" s="61"/>
    </row>
    <row r="12" spans="1:20" s="54" customFormat="1" x14ac:dyDescent="0.25">
      <c r="A12" s="150" t="s">
        <v>2221</v>
      </c>
      <c r="B12" s="147" t="s">
        <v>579</v>
      </c>
      <c r="C12" s="142" t="s">
        <v>2223</v>
      </c>
      <c r="D12" s="281"/>
      <c r="E12" s="182"/>
      <c r="F12" s="182"/>
      <c r="G12" s="151"/>
      <c r="H12" s="151"/>
      <c r="I12" s="151"/>
      <c r="J12" s="151"/>
      <c r="K12" s="151"/>
      <c r="L12" s="151"/>
      <c r="M12" s="151"/>
      <c r="N12" s="255"/>
    </row>
    <row r="13" spans="1:20" s="54" customFormat="1" ht="12.75" x14ac:dyDescent="0.25">
      <c r="A13" s="148" t="s">
        <v>2630</v>
      </c>
      <c r="B13" s="146" t="s">
        <v>2266</v>
      </c>
      <c r="C13" s="136" t="s">
        <v>2280</v>
      </c>
      <c r="D13" s="283">
        <v>148.33000000000001</v>
      </c>
      <c r="E13" s="242">
        <v>144.01</v>
      </c>
      <c r="F13" s="243">
        <v>2.9997916811332698E-2</v>
      </c>
      <c r="G13" s="140" t="s">
        <v>639</v>
      </c>
      <c r="H13" s="140">
        <v>6</v>
      </c>
      <c r="I13" s="140" t="s">
        <v>1774</v>
      </c>
      <c r="J13" s="140">
        <v>6</v>
      </c>
      <c r="K13" s="140">
        <v>216</v>
      </c>
      <c r="L13" s="139">
        <v>8.1999999999999993</v>
      </c>
      <c r="M13" s="139" t="s">
        <v>1771</v>
      </c>
      <c r="N13" s="247"/>
    </row>
    <row r="14" spans="1:20" s="54" customFormat="1" ht="12.75" x14ac:dyDescent="0.25">
      <c r="A14" s="148" t="s">
        <v>2631</v>
      </c>
      <c r="B14" s="146" t="s">
        <v>2267</v>
      </c>
      <c r="C14" s="136" t="s">
        <v>2281</v>
      </c>
      <c r="D14" s="283">
        <v>165.57</v>
      </c>
      <c r="E14" s="242">
        <v>160.75</v>
      </c>
      <c r="F14" s="243">
        <v>2.9984447900466522E-2</v>
      </c>
      <c r="G14" s="140" t="s">
        <v>639</v>
      </c>
      <c r="H14" s="140">
        <v>6</v>
      </c>
      <c r="I14" s="140" t="s">
        <v>1774</v>
      </c>
      <c r="J14" s="140">
        <v>6</v>
      </c>
      <c r="K14" s="140">
        <v>216</v>
      </c>
      <c r="L14" s="139">
        <v>8.1999999999999993</v>
      </c>
      <c r="M14" s="139" t="s">
        <v>1771</v>
      </c>
      <c r="N14" s="247"/>
    </row>
    <row r="15" spans="1:20" s="54" customFormat="1" ht="12.75" x14ac:dyDescent="0.25">
      <c r="A15" s="148" t="s">
        <v>2632</v>
      </c>
      <c r="B15" s="146" t="s">
        <v>2268</v>
      </c>
      <c r="C15" s="136" t="s">
        <v>2282</v>
      </c>
      <c r="D15" s="283">
        <v>192.92</v>
      </c>
      <c r="E15" s="242">
        <v>187.3</v>
      </c>
      <c r="F15" s="243">
        <v>3.0005339028296722E-2</v>
      </c>
      <c r="G15" s="140" t="s">
        <v>639</v>
      </c>
      <c r="H15" s="140">
        <v>6</v>
      </c>
      <c r="I15" s="140" t="s">
        <v>1774</v>
      </c>
      <c r="J15" s="140">
        <v>6</v>
      </c>
      <c r="K15" s="140">
        <v>216</v>
      </c>
      <c r="L15" s="139">
        <v>8.1999999999999993</v>
      </c>
      <c r="M15" s="139" t="s">
        <v>1771</v>
      </c>
      <c r="N15" s="247"/>
    </row>
    <row r="16" spans="1:20" s="54" customFormat="1" ht="12.75" x14ac:dyDescent="0.25">
      <c r="A16" s="148" t="s">
        <v>2629</v>
      </c>
      <c r="B16" s="146" t="s">
        <v>2222</v>
      </c>
      <c r="C16" s="136" t="s">
        <v>2279</v>
      </c>
      <c r="D16" s="283">
        <v>319.52999999999997</v>
      </c>
      <c r="E16" s="242">
        <v>310.22000000000003</v>
      </c>
      <c r="F16" s="243">
        <v>3.0010959963896411E-2</v>
      </c>
      <c r="G16" s="140" t="s">
        <v>639</v>
      </c>
      <c r="H16" s="140">
        <v>6</v>
      </c>
      <c r="I16" s="140" t="s">
        <v>1774</v>
      </c>
      <c r="J16" s="140">
        <v>6</v>
      </c>
      <c r="K16" s="140">
        <v>192</v>
      </c>
      <c r="L16" s="139">
        <v>10.5</v>
      </c>
      <c r="M16" s="139" t="s">
        <v>1771</v>
      </c>
      <c r="N16" s="247"/>
    </row>
    <row r="17" spans="1:19" s="8" customFormat="1" x14ac:dyDescent="0.25">
      <c r="A17" s="150" t="s">
        <v>1593</v>
      </c>
      <c r="B17" s="147" t="s">
        <v>579</v>
      </c>
      <c r="C17" s="142" t="s">
        <v>2598</v>
      </c>
      <c r="D17" s="281"/>
      <c r="E17" s="182"/>
      <c r="F17" s="182"/>
      <c r="G17" s="151"/>
      <c r="H17" s="151"/>
      <c r="I17" s="151"/>
      <c r="J17" s="151"/>
      <c r="K17" s="151"/>
      <c r="L17" s="151"/>
      <c r="M17" s="335"/>
      <c r="N17" s="251"/>
    </row>
    <row r="18" spans="1:19" s="54" customFormat="1" ht="12.75" x14ac:dyDescent="0.25">
      <c r="A18" s="148" t="s">
        <v>2269</v>
      </c>
      <c r="B18" s="144" t="s">
        <v>2270</v>
      </c>
      <c r="C18" s="136" t="s">
        <v>2283</v>
      </c>
      <c r="D18" s="283">
        <v>146.88999999999999</v>
      </c>
      <c r="E18" s="242">
        <v>144.01</v>
      </c>
      <c r="F18" s="243">
        <v>1.9998611207555E-2</v>
      </c>
      <c r="G18" s="140" t="s">
        <v>639</v>
      </c>
      <c r="H18" s="140">
        <v>6</v>
      </c>
      <c r="I18" s="140" t="s">
        <v>1774</v>
      </c>
      <c r="J18" s="140">
        <v>6</v>
      </c>
      <c r="K18" s="140">
        <v>216</v>
      </c>
      <c r="L18" s="139">
        <v>8.1999999999999993</v>
      </c>
      <c r="M18" s="139" t="s">
        <v>1771</v>
      </c>
      <c r="N18" s="247"/>
      <c r="O18" s="230"/>
    </row>
    <row r="19" spans="1:19" s="54" customFormat="1" ht="12.75" x14ac:dyDescent="0.25">
      <c r="A19" s="149" t="s">
        <v>2271</v>
      </c>
      <c r="B19" s="146" t="s">
        <v>2272</v>
      </c>
      <c r="C19" s="136" t="s">
        <v>2284</v>
      </c>
      <c r="D19" s="283">
        <v>163.96</v>
      </c>
      <c r="E19" s="242">
        <v>160.75</v>
      </c>
      <c r="F19" s="243">
        <v>1.9968895800933174E-2</v>
      </c>
      <c r="G19" s="140" t="s">
        <v>639</v>
      </c>
      <c r="H19" s="140">
        <v>6</v>
      </c>
      <c r="I19" s="140" t="s">
        <v>1774</v>
      </c>
      <c r="J19" s="140">
        <v>6</v>
      </c>
      <c r="K19" s="140">
        <v>216</v>
      </c>
      <c r="L19" s="139">
        <v>8.1999999999999993</v>
      </c>
      <c r="M19" s="139" t="s">
        <v>1771</v>
      </c>
      <c r="N19" s="247"/>
      <c r="O19" s="230"/>
    </row>
    <row r="20" spans="1:19" s="54" customFormat="1" ht="12.75" x14ac:dyDescent="0.25">
      <c r="A20" s="149" t="s">
        <v>2273</v>
      </c>
      <c r="B20" s="146" t="s">
        <v>2274</v>
      </c>
      <c r="C20" s="136" t="s">
        <v>2285</v>
      </c>
      <c r="D20" s="283">
        <v>191.04</v>
      </c>
      <c r="E20" s="242">
        <v>187.3</v>
      </c>
      <c r="F20" s="243">
        <v>1.9967965830218797E-2</v>
      </c>
      <c r="G20" s="140" t="s">
        <v>639</v>
      </c>
      <c r="H20" s="140">
        <v>6</v>
      </c>
      <c r="I20" s="140" t="s">
        <v>1774</v>
      </c>
      <c r="J20" s="140">
        <v>6</v>
      </c>
      <c r="K20" s="140">
        <v>216</v>
      </c>
      <c r="L20" s="139">
        <v>8.1999999999999993</v>
      </c>
      <c r="M20" s="139" t="s">
        <v>1771</v>
      </c>
      <c r="N20" s="247"/>
      <c r="O20" s="230"/>
    </row>
    <row r="21" spans="1:19" s="54" customFormat="1" ht="12.75" x14ac:dyDescent="0.25">
      <c r="A21" s="149" t="s">
        <v>2275</v>
      </c>
      <c r="B21" s="146" t="s">
        <v>2276</v>
      </c>
      <c r="C21" s="136" t="s">
        <v>2286</v>
      </c>
      <c r="D21" s="283">
        <v>229.26</v>
      </c>
      <c r="E21" s="242">
        <v>224.77</v>
      </c>
      <c r="F21" s="243">
        <v>1.9975975441562398E-2</v>
      </c>
      <c r="G21" s="140" t="s">
        <v>639</v>
      </c>
      <c r="H21" s="140">
        <v>6</v>
      </c>
      <c r="I21" s="140" t="s">
        <v>1774</v>
      </c>
      <c r="J21" s="140">
        <v>6</v>
      </c>
      <c r="K21" s="140">
        <v>216</v>
      </c>
      <c r="L21" s="139">
        <v>8.1999999999999993</v>
      </c>
      <c r="M21" s="139" t="s">
        <v>1771</v>
      </c>
      <c r="N21" s="247"/>
      <c r="O21" s="230"/>
    </row>
    <row r="22" spans="1:19" s="54" customFormat="1" ht="12.75" x14ac:dyDescent="0.25">
      <c r="A22" s="148" t="s">
        <v>2644</v>
      </c>
      <c r="B22" s="146" t="s">
        <v>1632</v>
      </c>
      <c r="C22" s="136" t="s">
        <v>1594</v>
      </c>
      <c r="D22" s="283">
        <v>203.09</v>
      </c>
      <c r="E22" s="242">
        <v>199.12</v>
      </c>
      <c r="F22" s="243">
        <v>1.9937725994375245E-2</v>
      </c>
      <c r="G22" s="140" t="s">
        <v>639</v>
      </c>
      <c r="H22" s="140">
        <v>6</v>
      </c>
      <c r="I22" s="140" t="s">
        <v>1774</v>
      </c>
      <c r="J22" s="140">
        <v>6</v>
      </c>
      <c r="K22" s="140">
        <v>192</v>
      </c>
      <c r="L22" s="139">
        <v>9.1</v>
      </c>
      <c r="M22" s="139" t="s">
        <v>1771</v>
      </c>
      <c r="N22" s="247"/>
      <c r="O22" s="230"/>
    </row>
    <row r="23" spans="1:19" s="54" customFormat="1" ht="12.75" x14ac:dyDescent="0.25">
      <c r="A23" s="149" t="s">
        <v>2645</v>
      </c>
      <c r="B23" s="146" t="s">
        <v>1633</v>
      </c>
      <c r="C23" s="136" t="s">
        <v>1595</v>
      </c>
      <c r="D23" s="283">
        <v>233.87</v>
      </c>
      <c r="E23" s="242">
        <v>229.28</v>
      </c>
      <c r="F23" s="243">
        <v>2.001919050942081E-2</v>
      </c>
      <c r="G23" s="140" t="s">
        <v>639</v>
      </c>
      <c r="H23" s="140">
        <v>6</v>
      </c>
      <c r="I23" s="140" t="s">
        <v>1774</v>
      </c>
      <c r="J23" s="140">
        <v>6</v>
      </c>
      <c r="K23" s="140">
        <v>192</v>
      </c>
      <c r="L23" s="139">
        <v>9.1</v>
      </c>
      <c r="M23" s="139" t="s">
        <v>1771</v>
      </c>
      <c r="N23" s="247"/>
      <c r="O23" s="230"/>
    </row>
    <row r="24" spans="1:19" s="54" customFormat="1" ht="12.75" x14ac:dyDescent="0.25">
      <c r="A24" s="149" t="s">
        <v>2646</v>
      </c>
      <c r="B24" s="146" t="s">
        <v>1634</v>
      </c>
      <c r="C24" s="136" t="s">
        <v>1596</v>
      </c>
      <c r="D24" s="283">
        <v>284.77999999999997</v>
      </c>
      <c r="E24" s="242">
        <v>279.2</v>
      </c>
      <c r="F24" s="243">
        <v>1.9985673352435476E-2</v>
      </c>
      <c r="G24" s="140" t="s">
        <v>639</v>
      </c>
      <c r="H24" s="140">
        <v>6</v>
      </c>
      <c r="I24" s="140" t="s">
        <v>1774</v>
      </c>
      <c r="J24" s="140">
        <v>6</v>
      </c>
      <c r="K24" s="140">
        <v>192</v>
      </c>
      <c r="L24" s="139">
        <v>9.1</v>
      </c>
      <c r="M24" s="139" t="s">
        <v>1771</v>
      </c>
      <c r="N24" s="247"/>
      <c r="O24" s="230"/>
    </row>
    <row r="25" spans="1:19" s="54" customFormat="1" ht="12.75" x14ac:dyDescent="0.25">
      <c r="A25" s="149" t="s">
        <v>2647</v>
      </c>
      <c r="B25" s="146" t="s">
        <v>1635</v>
      </c>
      <c r="C25" s="136" t="s">
        <v>1597</v>
      </c>
      <c r="D25" s="283">
        <v>411.31</v>
      </c>
      <c r="E25" s="242">
        <v>403.25</v>
      </c>
      <c r="F25" s="243">
        <v>1.9987600743955367E-2</v>
      </c>
      <c r="G25" s="140" t="s">
        <v>639</v>
      </c>
      <c r="H25" s="140">
        <v>6</v>
      </c>
      <c r="I25" s="140" t="s">
        <v>1774</v>
      </c>
      <c r="J25" s="140">
        <v>6</v>
      </c>
      <c r="K25" s="140">
        <v>192</v>
      </c>
      <c r="L25" s="139">
        <v>9.1</v>
      </c>
      <c r="M25" s="139" t="s">
        <v>1771</v>
      </c>
      <c r="N25" s="247"/>
      <c r="O25" s="230"/>
    </row>
    <row r="26" spans="1:19" s="27" customFormat="1" x14ac:dyDescent="0.25">
      <c r="A26" s="150" t="s">
        <v>473</v>
      </c>
      <c r="B26" s="147" t="s">
        <v>581</v>
      </c>
      <c r="C26" s="142" t="s">
        <v>1433</v>
      </c>
      <c r="D26" s="281"/>
      <c r="E26" s="182"/>
      <c r="F26" s="182"/>
      <c r="G26" s="151"/>
      <c r="H26" s="151"/>
      <c r="I26" s="151"/>
      <c r="J26" s="151"/>
      <c r="K26" s="151"/>
      <c r="L26" s="151"/>
      <c r="M26" s="335"/>
      <c r="N26" s="251"/>
      <c r="O26" s="11"/>
      <c r="P26" s="11"/>
      <c r="Q26" s="11"/>
      <c r="R26" s="11"/>
      <c r="S26" s="11"/>
    </row>
    <row r="27" spans="1:19" s="54" customFormat="1" ht="12.75" x14ac:dyDescent="0.25">
      <c r="A27" s="148" t="s">
        <v>1685</v>
      </c>
      <c r="B27" s="144" t="s">
        <v>1686</v>
      </c>
      <c r="C27" s="136" t="s">
        <v>1696</v>
      </c>
      <c r="D27" s="283">
        <v>322.37</v>
      </c>
      <c r="E27" s="242">
        <v>312.98</v>
      </c>
      <c r="F27" s="243">
        <v>3.0001917055402855E-2</v>
      </c>
      <c r="G27" s="140" t="s">
        <v>639</v>
      </c>
      <c r="H27" s="140">
        <v>4</v>
      </c>
      <c r="I27" s="140" t="s">
        <v>1776</v>
      </c>
      <c r="J27" s="140">
        <v>4</v>
      </c>
      <c r="K27" s="140">
        <v>96</v>
      </c>
      <c r="L27" s="139">
        <v>10.4</v>
      </c>
      <c r="M27" s="139" t="s">
        <v>1771</v>
      </c>
      <c r="N27" s="247"/>
      <c r="O27" s="230" t="s">
        <v>635</v>
      </c>
    </row>
    <row r="28" spans="1:19" s="57" customFormat="1" ht="12.75" x14ac:dyDescent="0.25">
      <c r="A28" s="149" t="s">
        <v>474</v>
      </c>
      <c r="B28" s="146" t="s">
        <v>1434</v>
      </c>
      <c r="C28" s="136" t="s">
        <v>1435</v>
      </c>
      <c r="D28" s="283">
        <v>61.04</v>
      </c>
      <c r="E28" s="242">
        <v>59.26</v>
      </c>
      <c r="F28" s="243">
        <v>3.0037124535943319E-2</v>
      </c>
      <c r="G28" s="140" t="s">
        <v>639</v>
      </c>
      <c r="H28" s="140">
        <v>24</v>
      </c>
      <c r="I28" s="140" t="s">
        <v>1774</v>
      </c>
      <c r="J28" s="140" t="s">
        <v>1406</v>
      </c>
      <c r="K28" s="140">
        <v>2112</v>
      </c>
      <c r="L28" s="139">
        <v>2</v>
      </c>
      <c r="M28" s="139" t="s">
        <v>1771</v>
      </c>
      <c r="N28" s="247"/>
      <c r="O28" s="230"/>
      <c r="P28" s="54"/>
      <c r="Q28" s="54"/>
      <c r="R28" s="54"/>
      <c r="S28" s="54"/>
    </row>
    <row r="29" spans="1:19" s="57" customFormat="1" ht="12.75" x14ac:dyDescent="0.25">
      <c r="A29" s="149" t="s">
        <v>475</v>
      </c>
      <c r="B29" s="146" t="s">
        <v>1436</v>
      </c>
      <c r="C29" s="136" t="s">
        <v>1437</v>
      </c>
      <c r="D29" s="283">
        <v>109.76</v>
      </c>
      <c r="E29" s="242">
        <v>106.57</v>
      </c>
      <c r="F29" s="243">
        <v>2.993337712301785E-2</v>
      </c>
      <c r="G29" s="140" t="s">
        <v>639</v>
      </c>
      <c r="H29" s="140">
        <v>12</v>
      </c>
      <c r="I29" s="140" t="s">
        <v>1774</v>
      </c>
      <c r="J29" s="140" t="s">
        <v>648</v>
      </c>
      <c r="K29" s="140">
        <v>1728</v>
      </c>
      <c r="L29" s="139">
        <v>1.2</v>
      </c>
      <c r="M29" s="139" t="s">
        <v>1771</v>
      </c>
      <c r="N29" s="247"/>
      <c r="O29" s="230"/>
      <c r="P29" s="54"/>
      <c r="Q29" s="54"/>
      <c r="R29" s="54"/>
      <c r="S29" s="54"/>
    </row>
    <row r="30" spans="1:19" s="27" customFormat="1" x14ac:dyDescent="0.25">
      <c r="A30" s="150" t="s">
        <v>476</v>
      </c>
      <c r="B30" s="147" t="s">
        <v>581</v>
      </c>
      <c r="C30" s="142" t="s">
        <v>1438</v>
      </c>
      <c r="D30" s="281"/>
      <c r="E30" s="182"/>
      <c r="F30" s="182"/>
      <c r="G30" s="151"/>
      <c r="H30" s="151"/>
      <c r="I30" s="151"/>
      <c r="J30" s="151"/>
      <c r="K30" s="151"/>
      <c r="L30" s="151"/>
      <c r="M30" s="335"/>
      <c r="N30" s="251"/>
      <c r="O30" s="11"/>
      <c r="P30" s="11"/>
      <c r="Q30" s="11"/>
      <c r="R30" s="11"/>
      <c r="S30" s="11"/>
    </row>
    <row r="31" spans="1:19" s="57" customFormat="1" ht="12.75" x14ac:dyDescent="0.25">
      <c r="A31" s="108" t="s">
        <v>2633</v>
      </c>
      <c r="B31" s="55" t="s">
        <v>1878</v>
      </c>
      <c r="C31" s="102" t="s">
        <v>1890</v>
      </c>
      <c r="D31" s="283">
        <v>189.44</v>
      </c>
      <c r="E31" s="244">
        <v>183.92</v>
      </c>
      <c r="F31" s="245">
        <v>3.001304915180519E-2</v>
      </c>
      <c r="G31" s="104" t="s">
        <v>639</v>
      </c>
      <c r="H31" s="104">
        <v>5</v>
      </c>
      <c r="I31" s="104" t="s">
        <v>1776</v>
      </c>
      <c r="J31" s="104">
        <v>5</v>
      </c>
      <c r="K31" s="104">
        <v>660</v>
      </c>
      <c r="L31" s="103">
        <v>0.5</v>
      </c>
      <c r="M31" s="103" t="s">
        <v>1771</v>
      </c>
      <c r="N31" s="247"/>
      <c r="O31" s="230" t="s">
        <v>635</v>
      </c>
      <c r="P31" s="54"/>
      <c r="Q31" s="54"/>
      <c r="R31" s="54"/>
      <c r="S31" s="54"/>
    </row>
    <row r="32" spans="1:19" s="54" customFormat="1" ht="15.75" x14ac:dyDescent="0.25">
      <c r="A32" s="351" t="s">
        <v>2348</v>
      </c>
      <c r="B32" s="352" t="s">
        <v>581</v>
      </c>
      <c r="C32" s="345" t="s">
        <v>2349</v>
      </c>
      <c r="D32" s="346"/>
      <c r="E32" s="347"/>
      <c r="F32" s="347"/>
      <c r="G32" s="348"/>
      <c r="H32" s="348"/>
      <c r="I32" s="348"/>
      <c r="J32" s="348"/>
      <c r="K32" s="348"/>
      <c r="L32" s="348"/>
      <c r="M32" s="349"/>
      <c r="N32" s="350"/>
      <c r="O32" s="230"/>
    </row>
    <row r="33" spans="1:19" s="54" customFormat="1" ht="12.75" x14ac:dyDescent="0.25">
      <c r="A33" s="148" t="s">
        <v>2350</v>
      </c>
      <c r="B33" s="144" t="s">
        <v>2352</v>
      </c>
      <c r="C33" s="136" t="s">
        <v>2354</v>
      </c>
      <c r="D33" s="283">
        <v>649.12</v>
      </c>
      <c r="E33" s="242">
        <v>636.39</v>
      </c>
      <c r="F33" s="243">
        <v>2.0003456999638614E-2</v>
      </c>
      <c r="G33" s="140" t="s">
        <v>639</v>
      </c>
      <c r="H33" s="140">
        <v>4</v>
      </c>
      <c r="I33" s="140" t="s">
        <v>1774</v>
      </c>
      <c r="J33" s="140">
        <v>4</v>
      </c>
      <c r="K33" s="140">
        <v>96</v>
      </c>
      <c r="L33" s="139">
        <v>11.2</v>
      </c>
      <c r="M33" s="139" t="s">
        <v>1771</v>
      </c>
      <c r="N33" s="247"/>
      <c r="O33" s="230"/>
    </row>
    <row r="34" spans="1:19" s="54" customFormat="1" ht="12.75" x14ac:dyDescent="0.25">
      <c r="A34" s="149" t="s">
        <v>2351</v>
      </c>
      <c r="B34" s="146" t="s">
        <v>2353</v>
      </c>
      <c r="C34" s="136" t="s">
        <v>2355</v>
      </c>
      <c r="D34" s="283">
        <v>110.91</v>
      </c>
      <c r="E34" s="242">
        <v>110.91</v>
      </c>
      <c r="F34" s="243">
        <v>0</v>
      </c>
      <c r="G34" s="140" t="s">
        <v>639</v>
      </c>
      <c r="H34" s="140">
        <v>10</v>
      </c>
      <c r="I34" s="140" t="s">
        <v>1774</v>
      </c>
      <c r="J34" s="140">
        <v>10</v>
      </c>
      <c r="K34" s="140">
        <v>260</v>
      </c>
      <c r="L34" s="139">
        <v>2</v>
      </c>
      <c r="M34" s="139" t="s">
        <v>1771</v>
      </c>
      <c r="N34" s="247"/>
      <c r="O34" s="230"/>
    </row>
    <row r="35" spans="1:19" s="54" customFormat="1" ht="15.75" x14ac:dyDescent="0.25">
      <c r="A35" s="351" t="s">
        <v>2208</v>
      </c>
      <c r="B35" s="352" t="s">
        <v>581</v>
      </c>
      <c r="C35" s="345" t="s">
        <v>2209</v>
      </c>
      <c r="D35" s="346"/>
      <c r="E35" s="347"/>
      <c r="F35" s="347"/>
      <c r="G35" s="348"/>
      <c r="H35" s="348"/>
      <c r="I35" s="348"/>
      <c r="J35" s="348"/>
      <c r="K35" s="348"/>
      <c r="L35" s="348"/>
      <c r="M35" s="349"/>
      <c r="N35" s="350"/>
      <c r="O35" s="230"/>
    </row>
    <row r="36" spans="1:19" s="54" customFormat="1" ht="12.75" x14ac:dyDescent="0.25">
      <c r="A36" s="148" t="s">
        <v>2210</v>
      </c>
      <c r="B36" s="144" t="s">
        <v>2215</v>
      </c>
      <c r="C36" s="136" t="s">
        <v>2242</v>
      </c>
      <c r="D36" s="283">
        <v>846.31</v>
      </c>
      <c r="E36" s="242">
        <v>846.31</v>
      </c>
      <c r="F36" s="243">
        <v>0</v>
      </c>
      <c r="G36" s="140" t="s">
        <v>639</v>
      </c>
      <c r="H36" s="140">
        <v>1</v>
      </c>
      <c r="I36" s="344" t="s">
        <v>1776</v>
      </c>
      <c r="J36" s="140">
        <v>1</v>
      </c>
      <c r="K36" s="140">
        <v>20</v>
      </c>
      <c r="L36" s="139">
        <v>5.9</v>
      </c>
      <c r="M36" s="139" t="s">
        <v>1771</v>
      </c>
      <c r="N36" s="247"/>
      <c r="O36" s="230"/>
    </row>
    <row r="37" spans="1:19" s="54" customFormat="1" ht="12.75" x14ac:dyDescent="0.25">
      <c r="A37" s="149" t="s">
        <v>2211</v>
      </c>
      <c r="B37" s="146" t="s">
        <v>2216</v>
      </c>
      <c r="C37" s="136" t="s">
        <v>2243</v>
      </c>
      <c r="D37" s="283">
        <v>1118.26</v>
      </c>
      <c r="E37" s="242">
        <v>1118.26</v>
      </c>
      <c r="F37" s="243">
        <v>0</v>
      </c>
      <c r="G37" s="140" t="s">
        <v>639</v>
      </c>
      <c r="H37" s="140">
        <v>1</v>
      </c>
      <c r="I37" s="344" t="s">
        <v>1776</v>
      </c>
      <c r="J37" s="140">
        <v>1</v>
      </c>
      <c r="K37" s="140">
        <v>20</v>
      </c>
      <c r="L37" s="139">
        <v>5.9</v>
      </c>
      <c r="M37" s="139" t="s">
        <v>1771</v>
      </c>
      <c r="N37" s="247"/>
      <c r="O37" s="230"/>
    </row>
    <row r="38" spans="1:19" s="57" customFormat="1" ht="12.75" x14ac:dyDescent="0.25">
      <c r="A38" s="149" t="s">
        <v>477</v>
      </c>
      <c r="B38" s="146" t="s">
        <v>1439</v>
      </c>
      <c r="C38" s="136" t="s">
        <v>2226</v>
      </c>
      <c r="D38" s="283">
        <v>312.88</v>
      </c>
      <c r="E38" s="242">
        <v>312.88</v>
      </c>
      <c r="F38" s="243">
        <v>0</v>
      </c>
      <c r="G38" s="140" t="s">
        <v>639</v>
      </c>
      <c r="H38" s="140">
        <v>1</v>
      </c>
      <c r="I38" s="140" t="s">
        <v>1776</v>
      </c>
      <c r="J38" s="140" t="s">
        <v>670</v>
      </c>
      <c r="K38" s="140">
        <v>780</v>
      </c>
      <c r="L38" s="139">
        <v>1.7</v>
      </c>
      <c r="M38" s="139" t="s">
        <v>1771</v>
      </c>
      <c r="N38" s="247"/>
      <c r="O38" s="230"/>
      <c r="P38" s="54"/>
      <c r="Q38" s="54"/>
      <c r="R38" s="54"/>
      <c r="S38" s="54"/>
    </row>
    <row r="39" spans="1:19" s="54" customFormat="1" ht="12.75" x14ac:dyDescent="0.25">
      <c r="A39" s="149" t="s">
        <v>2212</v>
      </c>
      <c r="B39" s="146" t="s">
        <v>2217</v>
      </c>
      <c r="C39" s="136" t="s">
        <v>2220</v>
      </c>
      <c r="D39" s="283">
        <v>536.55999999999995</v>
      </c>
      <c r="E39" s="242">
        <v>536.55999999999995</v>
      </c>
      <c r="F39" s="243">
        <v>0</v>
      </c>
      <c r="G39" s="140" t="s">
        <v>639</v>
      </c>
      <c r="H39" s="140">
        <v>1</v>
      </c>
      <c r="I39" s="344" t="s">
        <v>1776</v>
      </c>
      <c r="J39" s="140">
        <v>1</v>
      </c>
      <c r="K39" s="140">
        <v>20</v>
      </c>
      <c r="L39" s="139">
        <v>1.9</v>
      </c>
      <c r="M39" s="139" t="s">
        <v>1772</v>
      </c>
      <c r="N39" s="247"/>
      <c r="O39" s="230"/>
    </row>
    <row r="40" spans="1:19" s="54" customFormat="1" ht="12.75" x14ac:dyDescent="0.25">
      <c r="A40" s="149" t="s">
        <v>2213</v>
      </c>
      <c r="B40" s="146" t="s">
        <v>2218</v>
      </c>
      <c r="C40" s="136" t="s">
        <v>2244</v>
      </c>
      <c r="D40" s="283">
        <v>341.73</v>
      </c>
      <c r="E40" s="242">
        <v>341.73</v>
      </c>
      <c r="F40" s="243">
        <v>0</v>
      </c>
      <c r="G40" s="140" t="s">
        <v>639</v>
      </c>
      <c r="H40" s="140">
        <v>1</v>
      </c>
      <c r="I40" s="344" t="s">
        <v>1776</v>
      </c>
      <c r="J40" s="140">
        <v>6</v>
      </c>
      <c r="K40" s="140">
        <v>1008</v>
      </c>
      <c r="L40" s="139">
        <v>1.2</v>
      </c>
      <c r="M40" s="139" t="s">
        <v>1771</v>
      </c>
      <c r="N40" s="247"/>
      <c r="O40" s="230"/>
    </row>
    <row r="41" spans="1:19" s="54" customFormat="1" ht="12.75" x14ac:dyDescent="0.25">
      <c r="A41" s="149" t="s">
        <v>2214</v>
      </c>
      <c r="B41" s="146" t="s">
        <v>2219</v>
      </c>
      <c r="C41" s="136" t="s">
        <v>2245</v>
      </c>
      <c r="D41" s="283">
        <v>461.98</v>
      </c>
      <c r="E41" s="242">
        <v>461.98</v>
      </c>
      <c r="F41" s="243">
        <v>0</v>
      </c>
      <c r="G41" s="140" t="s">
        <v>1457</v>
      </c>
      <c r="H41" s="140">
        <v>1</v>
      </c>
      <c r="I41" s="344" t="s">
        <v>1776</v>
      </c>
      <c r="J41" s="140">
        <v>6</v>
      </c>
      <c r="K41" s="140">
        <v>1008</v>
      </c>
      <c r="L41" s="139">
        <v>1.3</v>
      </c>
      <c r="M41" s="139" t="s">
        <v>1772</v>
      </c>
      <c r="N41" s="247"/>
      <c r="O41" s="230"/>
    </row>
    <row r="42" spans="1:19" s="54" customFormat="1" ht="15.75" x14ac:dyDescent="0.25">
      <c r="A42" s="351" t="s">
        <v>1687</v>
      </c>
      <c r="B42" s="352" t="s">
        <v>579</v>
      </c>
      <c r="C42" s="345" t="s">
        <v>1688</v>
      </c>
      <c r="D42" s="346"/>
      <c r="E42" s="347"/>
      <c r="F42" s="347"/>
      <c r="G42" s="348"/>
      <c r="H42" s="348"/>
      <c r="I42" s="348"/>
      <c r="J42" s="348"/>
      <c r="K42" s="348"/>
      <c r="L42" s="348"/>
      <c r="M42" s="349"/>
      <c r="N42" s="350"/>
      <c r="O42" s="230"/>
    </row>
    <row r="43" spans="1:19" s="54" customFormat="1" ht="12.75" x14ac:dyDescent="0.25">
      <c r="A43" s="108" t="s">
        <v>2558</v>
      </c>
      <c r="B43" s="55" t="s">
        <v>1689</v>
      </c>
      <c r="C43" s="105" t="s">
        <v>1701</v>
      </c>
      <c r="D43" s="283">
        <v>1902.86</v>
      </c>
      <c r="E43" s="244">
        <v>1865.56</v>
      </c>
      <c r="F43" s="245">
        <v>1.9993996440746991E-2</v>
      </c>
      <c r="G43" s="104" t="s">
        <v>1082</v>
      </c>
      <c r="H43" s="104">
        <v>1</v>
      </c>
      <c r="I43" s="104" t="s">
        <v>1776</v>
      </c>
      <c r="J43" s="104">
        <v>1</v>
      </c>
      <c r="K43" s="104">
        <v>20</v>
      </c>
      <c r="L43" s="103">
        <v>5.8</v>
      </c>
      <c r="M43" s="103" t="s">
        <v>1771</v>
      </c>
      <c r="N43" s="247"/>
      <c r="O43" s="230"/>
    </row>
    <row r="44" spans="1:19" s="54" customFormat="1" ht="12.75" x14ac:dyDescent="0.25">
      <c r="A44" s="108" t="s">
        <v>2559</v>
      </c>
      <c r="B44" s="55" t="s">
        <v>1690</v>
      </c>
      <c r="C44" s="105" t="s">
        <v>1700</v>
      </c>
      <c r="D44" s="283">
        <v>3530.05</v>
      </c>
      <c r="E44" s="244">
        <v>3460.83</v>
      </c>
      <c r="F44" s="245">
        <v>2.0000982423291597E-2</v>
      </c>
      <c r="G44" s="104" t="s">
        <v>1082</v>
      </c>
      <c r="H44" s="104">
        <v>1</v>
      </c>
      <c r="I44" s="104" t="s">
        <v>1776</v>
      </c>
      <c r="J44" s="104">
        <v>1</v>
      </c>
      <c r="K44" s="104">
        <v>20</v>
      </c>
      <c r="L44" s="103">
        <v>5.8</v>
      </c>
      <c r="M44" s="103" t="s">
        <v>1771</v>
      </c>
      <c r="N44" s="247"/>
      <c r="O44" s="230"/>
    </row>
    <row r="45" spans="1:19" s="54" customFormat="1" ht="12.75" x14ac:dyDescent="0.25">
      <c r="A45" s="108" t="s">
        <v>1712</v>
      </c>
      <c r="B45" s="55" t="s">
        <v>1691</v>
      </c>
      <c r="C45" s="105" t="s">
        <v>1699</v>
      </c>
      <c r="D45" s="283">
        <v>151.75</v>
      </c>
      <c r="E45" s="244">
        <v>147.33000000000001</v>
      </c>
      <c r="F45" s="245">
        <v>3.0000678748387886E-2</v>
      </c>
      <c r="G45" s="104" t="s">
        <v>1082</v>
      </c>
      <c r="H45" s="104">
        <v>1</v>
      </c>
      <c r="I45" s="104" t="s">
        <v>1776</v>
      </c>
      <c r="J45" s="104">
        <v>6</v>
      </c>
      <c r="K45" s="104">
        <v>600</v>
      </c>
      <c r="L45" s="103">
        <v>2</v>
      </c>
      <c r="M45" s="103" t="s">
        <v>1771</v>
      </c>
      <c r="N45" s="247"/>
      <c r="O45" s="230"/>
    </row>
    <row r="46" spans="1:19" s="54" customFormat="1" ht="12.75" x14ac:dyDescent="0.25">
      <c r="A46" s="108" t="s">
        <v>1713</v>
      </c>
      <c r="B46" s="55" t="s">
        <v>1692</v>
      </c>
      <c r="C46" s="105" t="s">
        <v>1698</v>
      </c>
      <c r="D46" s="283">
        <v>943.68</v>
      </c>
      <c r="E46" s="244">
        <v>943.68</v>
      </c>
      <c r="F46" s="245">
        <v>0</v>
      </c>
      <c r="G46" s="104" t="s">
        <v>1082</v>
      </c>
      <c r="H46" s="104">
        <v>1</v>
      </c>
      <c r="I46" s="104" t="s">
        <v>1776</v>
      </c>
      <c r="J46" s="104">
        <v>5</v>
      </c>
      <c r="K46" s="104">
        <v>455</v>
      </c>
      <c r="L46" s="103">
        <v>2</v>
      </c>
      <c r="M46" s="103" t="s">
        <v>1771</v>
      </c>
      <c r="N46" s="247"/>
      <c r="O46" s="230"/>
    </row>
    <row r="47" spans="1:19" s="54" customFormat="1" ht="12.75" x14ac:dyDescent="0.25">
      <c r="A47" s="108" t="s">
        <v>1714</v>
      </c>
      <c r="B47" s="55" t="s">
        <v>1693</v>
      </c>
      <c r="C47" s="105" t="s">
        <v>1697</v>
      </c>
      <c r="D47" s="283">
        <v>356.51</v>
      </c>
      <c r="E47" s="244">
        <v>356.51</v>
      </c>
      <c r="F47" s="245">
        <v>0</v>
      </c>
      <c r="G47" s="104" t="s">
        <v>1082</v>
      </c>
      <c r="H47" s="104">
        <v>1</v>
      </c>
      <c r="I47" s="104" t="s">
        <v>1776</v>
      </c>
      <c r="J47" s="104">
        <v>5</v>
      </c>
      <c r="K47" s="104">
        <v>455</v>
      </c>
      <c r="L47" s="103">
        <v>1.8</v>
      </c>
      <c r="M47" s="103" t="s">
        <v>1771</v>
      </c>
      <c r="N47" s="247"/>
      <c r="O47" s="230"/>
    </row>
    <row r="48" spans="1:19" s="54" customFormat="1" ht="12.75" x14ac:dyDescent="0.25">
      <c r="A48" s="108" t="s">
        <v>1715</v>
      </c>
      <c r="B48" s="55" t="s">
        <v>1694</v>
      </c>
      <c r="C48" s="105" t="s">
        <v>1695</v>
      </c>
      <c r="D48" s="283">
        <v>157.77000000000001</v>
      </c>
      <c r="E48" s="244">
        <v>157.77000000000001</v>
      </c>
      <c r="F48" s="245">
        <v>0</v>
      </c>
      <c r="G48" s="104" t="s">
        <v>1082</v>
      </c>
      <c r="H48" s="104">
        <v>1</v>
      </c>
      <c r="I48" s="104" t="s">
        <v>1776</v>
      </c>
      <c r="J48" s="104">
        <v>12</v>
      </c>
      <c r="K48" s="104">
        <v>1020</v>
      </c>
      <c r="L48" s="103">
        <v>1.4</v>
      </c>
      <c r="M48" s="103" t="s">
        <v>1771</v>
      </c>
      <c r="N48" s="247"/>
      <c r="O48" s="230"/>
    </row>
    <row r="49" spans="1:19" s="54" customFormat="1" ht="12.75" x14ac:dyDescent="0.25">
      <c r="A49" s="108" t="s">
        <v>1799</v>
      </c>
      <c r="B49" s="55" t="s">
        <v>1800</v>
      </c>
      <c r="C49" s="105" t="s">
        <v>1805</v>
      </c>
      <c r="D49" s="283">
        <v>220.63</v>
      </c>
      <c r="E49" s="244">
        <v>214.2</v>
      </c>
      <c r="F49" s="245">
        <v>3.0018674136321227E-2</v>
      </c>
      <c r="G49" s="104" t="s">
        <v>1082</v>
      </c>
      <c r="H49" s="104">
        <v>1</v>
      </c>
      <c r="I49" s="104" t="s">
        <v>1776</v>
      </c>
      <c r="J49" s="104">
        <v>8</v>
      </c>
      <c r="K49" s="104">
        <v>192</v>
      </c>
      <c r="L49" s="103">
        <v>5.8</v>
      </c>
      <c r="M49" s="103" t="s">
        <v>1771</v>
      </c>
      <c r="N49" s="247"/>
      <c r="O49" s="230"/>
    </row>
    <row r="50" spans="1:19" s="54" customFormat="1" ht="12.75" x14ac:dyDescent="0.25">
      <c r="A50" s="108" t="s">
        <v>1801</v>
      </c>
      <c r="B50" s="55" t="s">
        <v>1802</v>
      </c>
      <c r="C50" s="105" t="s">
        <v>1806</v>
      </c>
      <c r="D50" s="283">
        <v>252.56</v>
      </c>
      <c r="E50" s="244">
        <v>245.21</v>
      </c>
      <c r="F50" s="245">
        <v>2.9974307736226068E-2</v>
      </c>
      <c r="G50" s="104" t="s">
        <v>1082</v>
      </c>
      <c r="H50" s="104">
        <v>1</v>
      </c>
      <c r="I50" s="104" t="s">
        <v>1776</v>
      </c>
      <c r="J50" s="104">
        <v>8</v>
      </c>
      <c r="K50" s="104">
        <v>120</v>
      </c>
      <c r="L50" s="103">
        <v>8.8000000000000007</v>
      </c>
      <c r="M50" s="103" t="s">
        <v>1771</v>
      </c>
      <c r="N50" s="247"/>
      <c r="O50" s="230"/>
    </row>
    <row r="51" spans="1:19" s="54" customFormat="1" ht="12.75" x14ac:dyDescent="0.25">
      <c r="A51" s="108" t="s">
        <v>1803</v>
      </c>
      <c r="B51" s="55" t="s">
        <v>1804</v>
      </c>
      <c r="C51" s="105" t="s">
        <v>1807</v>
      </c>
      <c r="D51" s="283">
        <v>293.58</v>
      </c>
      <c r="E51" s="244">
        <v>285.02999999999997</v>
      </c>
      <c r="F51" s="245">
        <v>2.9996842437638185E-2</v>
      </c>
      <c r="G51" s="104" t="s">
        <v>1082</v>
      </c>
      <c r="H51" s="104">
        <v>1</v>
      </c>
      <c r="I51" s="104" t="s">
        <v>1776</v>
      </c>
      <c r="J51" s="104">
        <v>4</v>
      </c>
      <c r="K51" s="104">
        <v>112</v>
      </c>
      <c r="L51" s="103">
        <v>8</v>
      </c>
      <c r="M51" s="103" t="s">
        <v>1771</v>
      </c>
      <c r="N51" s="247"/>
      <c r="O51" s="230"/>
    </row>
    <row r="52" spans="1:19" s="54" customFormat="1" ht="12.75" x14ac:dyDescent="0.25">
      <c r="A52" s="108" t="s">
        <v>2529</v>
      </c>
      <c r="B52" s="55" t="s">
        <v>2530</v>
      </c>
      <c r="C52" s="105" t="s">
        <v>2533</v>
      </c>
      <c r="D52" s="283">
        <v>353.19</v>
      </c>
      <c r="E52" s="244">
        <v>353.19</v>
      </c>
      <c r="F52" s="245">
        <v>0</v>
      </c>
      <c r="G52" s="104" t="s">
        <v>1082</v>
      </c>
      <c r="H52" s="104">
        <v>1</v>
      </c>
      <c r="I52" s="104" t="s">
        <v>1776</v>
      </c>
      <c r="J52" s="104" t="s">
        <v>634</v>
      </c>
      <c r="K52" s="104" t="s">
        <v>634</v>
      </c>
      <c r="L52" s="103" t="s">
        <v>634</v>
      </c>
      <c r="M52" s="103" t="s">
        <v>1772</v>
      </c>
      <c r="N52" s="247"/>
      <c r="O52" s="230"/>
    </row>
    <row r="53" spans="1:19" s="54" customFormat="1" ht="12.75" x14ac:dyDescent="0.25">
      <c r="A53" s="108" t="s">
        <v>2531</v>
      </c>
      <c r="B53" s="55" t="s">
        <v>2532</v>
      </c>
      <c r="C53" s="105" t="s">
        <v>2534</v>
      </c>
      <c r="D53" s="283">
        <v>475.18</v>
      </c>
      <c r="E53" s="244">
        <v>475.18</v>
      </c>
      <c r="F53" s="245">
        <v>0</v>
      </c>
      <c r="G53" s="104" t="s">
        <v>1082</v>
      </c>
      <c r="H53" s="104">
        <v>1</v>
      </c>
      <c r="I53" s="104" t="s">
        <v>1776</v>
      </c>
      <c r="J53" s="104" t="s">
        <v>634</v>
      </c>
      <c r="K53" s="104" t="s">
        <v>634</v>
      </c>
      <c r="L53" s="103" t="s">
        <v>634</v>
      </c>
      <c r="M53" s="103" t="s">
        <v>1772</v>
      </c>
      <c r="N53" s="247"/>
      <c r="O53" s="230"/>
    </row>
    <row r="54" spans="1:19" s="129" customFormat="1" ht="15.75" x14ac:dyDescent="0.25">
      <c r="A54" s="145" t="s">
        <v>478</v>
      </c>
      <c r="B54" s="188" t="s">
        <v>579</v>
      </c>
      <c r="C54" s="331" t="s">
        <v>1440</v>
      </c>
      <c r="D54" s="284"/>
      <c r="E54" s="183"/>
      <c r="F54" s="183"/>
      <c r="G54" s="157"/>
      <c r="H54" s="157"/>
      <c r="I54" s="157"/>
      <c r="J54" s="157"/>
      <c r="K54" s="157"/>
      <c r="L54" s="157"/>
      <c r="M54" s="138"/>
      <c r="N54" s="246"/>
      <c r="O54" s="61"/>
      <c r="P54" s="61"/>
      <c r="Q54" s="61"/>
      <c r="R54" s="61"/>
      <c r="S54" s="61"/>
    </row>
    <row r="55" spans="1:19" s="55" customFormat="1" ht="12.75" x14ac:dyDescent="0.25">
      <c r="A55" s="148" t="s">
        <v>2557</v>
      </c>
      <c r="B55" s="144" t="s">
        <v>1441</v>
      </c>
      <c r="C55" s="136" t="s">
        <v>1720</v>
      </c>
      <c r="D55" s="283">
        <v>3308.76</v>
      </c>
      <c r="E55" s="242">
        <v>3151.2</v>
      </c>
      <c r="F55" s="243">
        <v>5.0000000000000128E-2</v>
      </c>
      <c r="G55" s="140" t="s">
        <v>1082</v>
      </c>
      <c r="H55" s="140">
        <v>1</v>
      </c>
      <c r="I55" s="140" t="s">
        <v>1776</v>
      </c>
      <c r="J55" s="140" t="s">
        <v>1097</v>
      </c>
      <c r="K55" s="140">
        <v>20</v>
      </c>
      <c r="L55" s="139">
        <v>5.9</v>
      </c>
      <c r="M55" s="139" t="s">
        <v>1771</v>
      </c>
      <c r="N55" s="247"/>
      <c r="O55" s="230"/>
      <c r="P55" s="54"/>
      <c r="Q55" s="54"/>
      <c r="R55" s="54"/>
      <c r="S55" s="54"/>
    </row>
    <row r="56" spans="1:19" s="57" customFormat="1" ht="12.75" x14ac:dyDescent="0.25">
      <c r="A56" s="149" t="s">
        <v>479</v>
      </c>
      <c r="B56" s="146" t="s">
        <v>1442</v>
      </c>
      <c r="C56" s="136" t="s">
        <v>1443</v>
      </c>
      <c r="D56" s="283">
        <v>643.14</v>
      </c>
      <c r="E56" s="242">
        <v>612.51</v>
      </c>
      <c r="F56" s="243">
        <v>5.0007346818827444E-2</v>
      </c>
      <c r="G56" s="140" t="s">
        <v>1082</v>
      </c>
      <c r="H56" s="140">
        <v>1</v>
      </c>
      <c r="I56" s="140" t="s">
        <v>1776</v>
      </c>
      <c r="J56" s="140" t="s">
        <v>670</v>
      </c>
      <c r="K56" s="140">
        <v>780</v>
      </c>
      <c r="L56" s="139">
        <v>0.7</v>
      </c>
      <c r="M56" s="139" t="s">
        <v>1771</v>
      </c>
      <c r="N56" s="247"/>
      <c r="O56" s="230"/>
      <c r="P56" s="54"/>
      <c r="Q56" s="54"/>
      <c r="R56" s="54"/>
      <c r="S56" s="54"/>
    </row>
    <row r="57" spans="1:19" s="129" customFormat="1" ht="15.75" x14ac:dyDescent="0.25">
      <c r="A57" s="145" t="s">
        <v>480</v>
      </c>
      <c r="B57" s="188" t="s">
        <v>579</v>
      </c>
      <c r="C57" s="331" t="s">
        <v>1444</v>
      </c>
      <c r="D57" s="284"/>
      <c r="E57" s="183"/>
      <c r="F57" s="183"/>
      <c r="G57" s="157"/>
      <c r="H57" s="157"/>
      <c r="I57" s="157"/>
      <c r="J57" s="157"/>
      <c r="K57" s="157"/>
      <c r="L57" s="157"/>
      <c r="M57" s="138"/>
      <c r="N57" s="246"/>
      <c r="O57" s="61"/>
      <c r="P57" s="61"/>
      <c r="Q57" s="61"/>
      <c r="R57" s="61"/>
      <c r="S57" s="61"/>
    </row>
    <row r="58" spans="1:19" s="55" customFormat="1" ht="12.75" x14ac:dyDescent="0.25">
      <c r="A58" s="148" t="s">
        <v>481</v>
      </c>
      <c r="B58" s="144" t="s">
        <v>1445</v>
      </c>
      <c r="C58" s="136" t="s">
        <v>1446</v>
      </c>
      <c r="D58" s="283">
        <v>2727.98</v>
      </c>
      <c r="E58" s="242">
        <v>2598.08</v>
      </c>
      <c r="F58" s="243">
        <v>4.999846040152732E-2</v>
      </c>
      <c r="G58" s="140" t="s">
        <v>639</v>
      </c>
      <c r="H58" s="140">
        <v>1</v>
      </c>
      <c r="I58" s="140" t="s">
        <v>1776</v>
      </c>
      <c r="J58" s="140" t="s">
        <v>1097</v>
      </c>
      <c r="K58" s="140">
        <v>10</v>
      </c>
      <c r="L58" s="139">
        <v>9.3000000000000007</v>
      </c>
      <c r="M58" s="139" t="s">
        <v>1772</v>
      </c>
      <c r="N58" s="247"/>
      <c r="O58" s="54"/>
      <c r="P58" s="54"/>
      <c r="Q58" s="54"/>
      <c r="R58" s="54"/>
      <c r="S58" s="54"/>
    </row>
    <row r="59" spans="1:19" s="57" customFormat="1" ht="12.75" x14ac:dyDescent="0.25">
      <c r="A59" s="148" t="s">
        <v>482</v>
      </c>
      <c r="B59" s="144" t="s">
        <v>1447</v>
      </c>
      <c r="C59" s="136" t="s">
        <v>1448</v>
      </c>
      <c r="D59" s="283">
        <v>4711.3599999999997</v>
      </c>
      <c r="E59" s="242">
        <v>4487</v>
      </c>
      <c r="F59" s="243">
        <v>5.0002228660574924E-2</v>
      </c>
      <c r="G59" s="140" t="s">
        <v>639</v>
      </c>
      <c r="H59" s="140">
        <v>1</v>
      </c>
      <c r="I59" s="140" t="s">
        <v>1776</v>
      </c>
      <c r="J59" s="140" t="s">
        <v>1097</v>
      </c>
      <c r="K59" s="140">
        <v>8</v>
      </c>
      <c r="L59" s="139">
        <v>16.7</v>
      </c>
      <c r="M59" s="139" t="s">
        <v>1772</v>
      </c>
      <c r="N59" s="247"/>
      <c r="O59" s="54"/>
      <c r="P59" s="54"/>
      <c r="Q59" s="54"/>
      <c r="R59" s="54"/>
      <c r="S59" s="54"/>
    </row>
    <row r="60" spans="1:19" s="27" customFormat="1" x14ac:dyDescent="0.25">
      <c r="A60" s="150" t="s">
        <v>483</v>
      </c>
      <c r="B60" s="147" t="s">
        <v>581</v>
      </c>
      <c r="C60" s="142" t="s">
        <v>1449</v>
      </c>
      <c r="D60" s="281"/>
      <c r="E60" s="182"/>
      <c r="F60" s="182"/>
      <c r="G60" s="151"/>
      <c r="H60" s="151"/>
      <c r="I60" s="151"/>
      <c r="J60" s="151"/>
      <c r="K60" s="151"/>
      <c r="L60" s="151"/>
      <c r="M60" s="335"/>
      <c r="N60" s="251"/>
      <c r="O60" s="11"/>
      <c r="P60" s="11"/>
      <c r="Q60" s="11"/>
      <c r="R60" s="11"/>
      <c r="S60" s="11"/>
    </row>
    <row r="61" spans="1:19" s="55" customFormat="1" ht="12.75" x14ac:dyDescent="0.25">
      <c r="A61" s="148" t="s">
        <v>484</v>
      </c>
      <c r="B61" s="144" t="s">
        <v>1450</v>
      </c>
      <c r="C61" s="136" t="s">
        <v>1451</v>
      </c>
      <c r="D61" s="283">
        <v>55.73</v>
      </c>
      <c r="E61" s="242">
        <v>54.11</v>
      </c>
      <c r="F61" s="243">
        <v>2.9939013121419285E-2</v>
      </c>
      <c r="G61" s="140" t="s">
        <v>639</v>
      </c>
      <c r="H61" s="140">
        <v>20</v>
      </c>
      <c r="I61" s="140" t="s">
        <v>1776</v>
      </c>
      <c r="J61" s="140" t="s">
        <v>767</v>
      </c>
      <c r="K61" s="140">
        <v>280</v>
      </c>
      <c r="L61" s="139">
        <v>7.6</v>
      </c>
      <c r="M61" s="139" t="s">
        <v>1771</v>
      </c>
      <c r="N61" s="247"/>
      <c r="O61" s="54"/>
      <c r="P61" s="54"/>
      <c r="Q61" s="54"/>
      <c r="R61" s="54"/>
      <c r="S61" s="54"/>
    </row>
    <row r="62" spans="1:19" s="57" customFormat="1" ht="12.75" x14ac:dyDescent="0.25">
      <c r="A62" s="149" t="s">
        <v>485</v>
      </c>
      <c r="B62" s="146" t="s">
        <v>1452</v>
      </c>
      <c r="C62" s="136" t="s">
        <v>1453</v>
      </c>
      <c r="D62" s="283">
        <v>201.2</v>
      </c>
      <c r="E62" s="242">
        <v>195.35</v>
      </c>
      <c r="F62" s="243">
        <v>2.9946250319938545E-2</v>
      </c>
      <c r="G62" s="140" t="s">
        <v>639</v>
      </c>
      <c r="H62" s="140">
        <v>10</v>
      </c>
      <c r="I62" s="140" t="s">
        <v>1774</v>
      </c>
      <c r="J62" s="140" t="s">
        <v>640</v>
      </c>
      <c r="K62" s="140">
        <v>240</v>
      </c>
      <c r="L62" s="139">
        <v>6.4</v>
      </c>
      <c r="M62" s="139" t="s">
        <v>1771</v>
      </c>
      <c r="N62" s="247"/>
      <c r="O62" s="54"/>
      <c r="P62" s="54"/>
      <c r="Q62" s="54"/>
      <c r="R62" s="54"/>
      <c r="S62" s="54"/>
    </row>
    <row r="63" spans="1:19" s="27" customFormat="1" x14ac:dyDescent="0.25">
      <c r="A63" s="150" t="s">
        <v>2484</v>
      </c>
      <c r="B63" s="147">
        <v>0</v>
      </c>
      <c r="C63" s="142" t="s">
        <v>2507</v>
      </c>
      <c r="D63" s="281"/>
      <c r="E63" s="182"/>
      <c r="F63" s="182"/>
      <c r="G63" s="151"/>
      <c r="H63" s="151"/>
      <c r="I63" s="151"/>
      <c r="J63" s="151"/>
      <c r="K63" s="151"/>
      <c r="L63" s="151"/>
      <c r="M63" s="335"/>
      <c r="N63" s="251"/>
      <c r="O63" s="11"/>
      <c r="P63" s="11"/>
      <c r="Q63" s="11"/>
      <c r="R63" s="11"/>
      <c r="S63" s="11"/>
    </row>
    <row r="64" spans="1:19" s="54" customFormat="1" ht="12.75" x14ac:dyDescent="0.25">
      <c r="A64" s="148" t="s">
        <v>2485</v>
      </c>
      <c r="B64" s="144" t="s">
        <v>2488</v>
      </c>
      <c r="C64" s="136" t="s">
        <v>2491</v>
      </c>
      <c r="D64" s="283">
        <v>1770.45</v>
      </c>
      <c r="E64" s="242">
        <v>1686.14</v>
      </c>
      <c r="F64" s="243">
        <v>5.0001779211690571E-2</v>
      </c>
      <c r="G64" s="140" t="s">
        <v>1457</v>
      </c>
      <c r="H64" s="140">
        <v>1</v>
      </c>
      <c r="I64" s="140" t="s">
        <v>1776</v>
      </c>
      <c r="J64" s="140">
        <v>6</v>
      </c>
      <c r="K64" s="140">
        <v>60</v>
      </c>
      <c r="L64" s="139">
        <v>6.3</v>
      </c>
      <c r="M64" s="139" t="s">
        <v>1771</v>
      </c>
      <c r="N64" s="247"/>
    </row>
    <row r="65" spans="1:19" s="55" customFormat="1" ht="12.75" x14ac:dyDescent="0.25">
      <c r="A65" s="148" t="s">
        <v>2486</v>
      </c>
      <c r="B65" s="144" t="s">
        <v>2489</v>
      </c>
      <c r="C65" s="136" t="s">
        <v>2492</v>
      </c>
      <c r="D65" s="283">
        <v>1923.74</v>
      </c>
      <c r="E65" s="242">
        <v>1832.13</v>
      </c>
      <c r="F65" s="243">
        <v>5.0001910344789888E-2</v>
      </c>
      <c r="G65" s="140" t="s">
        <v>1457</v>
      </c>
      <c r="H65" s="140">
        <v>1</v>
      </c>
      <c r="I65" s="140" t="s">
        <v>1776</v>
      </c>
      <c r="J65" s="140">
        <v>6</v>
      </c>
      <c r="K65" s="140">
        <v>60</v>
      </c>
      <c r="L65" s="139">
        <v>8</v>
      </c>
      <c r="M65" s="139" t="s">
        <v>1771</v>
      </c>
      <c r="N65" s="247"/>
      <c r="O65" s="54"/>
      <c r="P65" s="54"/>
      <c r="Q65" s="54"/>
      <c r="R65" s="54"/>
      <c r="S65" s="54"/>
    </row>
    <row r="66" spans="1:19" s="57" customFormat="1" ht="12.75" x14ac:dyDescent="0.25">
      <c r="A66" s="148" t="s">
        <v>2487</v>
      </c>
      <c r="B66" s="146" t="s">
        <v>2490</v>
      </c>
      <c r="C66" s="136" t="s">
        <v>2493</v>
      </c>
      <c r="D66" s="283">
        <v>1982.52</v>
      </c>
      <c r="E66" s="242">
        <v>1888.11</v>
      </c>
      <c r="F66" s="243">
        <v>5.0002383335716716E-2</v>
      </c>
      <c r="G66" s="140" t="s">
        <v>1457</v>
      </c>
      <c r="H66" s="140">
        <v>1</v>
      </c>
      <c r="I66" s="140" t="s">
        <v>1776</v>
      </c>
      <c r="J66" s="140">
        <v>6</v>
      </c>
      <c r="K66" s="140">
        <v>60</v>
      </c>
      <c r="L66" s="139">
        <v>8</v>
      </c>
      <c r="M66" s="139" t="s">
        <v>1771</v>
      </c>
      <c r="N66" s="247"/>
      <c r="O66" s="54"/>
      <c r="P66" s="54"/>
      <c r="Q66" s="54"/>
      <c r="R66" s="54"/>
      <c r="S66" s="54"/>
    </row>
    <row r="67" spans="1:19" s="27" customFormat="1" x14ac:dyDescent="0.25">
      <c r="A67" s="150" t="s">
        <v>486</v>
      </c>
      <c r="B67" s="147" t="s">
        <v>581</v>
      </c>
      <c r="C67" s="142" t="s">
        <v>1454</v>
      </c>
      <c r="D67" s="281"/>
      <c r="E67" s="182"/>
      <c r="F67" s="182"/>
      <c r="G67" s="151"/>
      <c r="H67" s="151"/>
      <c r="I67" s="151"/>
      <c r="J67" s="151"/>
      <c r="K67" s="151"/>
      <c r="L67" s="151"/>
      <c r="M67" s="335"/>
      <c r="N67" s="251"/>
      <c r="O67" s="11"/>
      <c r="P67" s="11"/>
      <c r="Q67" s="11"/>
      <c r="R67" s="11"/>
      <c r="S67" s="11"/>
    </row>
    <row r="68" spans="1:19" s="54" customFormat="1" ht="12.75" x14ac:dyDescent="0.25">
      <c r="A68" s="148" t="s">
        <v>2224</v>
      </c>
      <c r="B68" s="144" t="s">
        <v>2225</v>
      </c>
      <c r="C68" s="136" t="s">
        <v>2246</v>
      </c>
      <c r="D68" s="283">
        <v>149.27000000000001</v>
      </c>
      <c r="E68" s="242">
        <v>149.27000000000001</v>
      </c>
      <c r="F68" s="243">
        <v>0</v>
      </c>
      <c r="G68" s="140" t="s">
        <v>639</v>
      </c>
      <c r="H68" s="140">
        <v>10</v>
      </c>
      <c r="I68" s="140" t="s">
        <v>1774</v>
      </c>
      <c r="J68" s="140">
        <v>10</v>
      </c>
      <c r="K68" s="140">
        <v>200</v>
      </c>
      <c r="L68" s="139">
        <v>6.35</v>
      </c>
      <c r="M68" s="139" t="s">
        <v>1771</v>
      </c>
      <c r="N68" s="247"/>
    </row>
    <row r="69" spans="1:19" s="55" customFormat="1" ht="25.5" x14ac:dyDescent="0.25">
      <c r="A69" s="148" t="s">
        <v>487</v>
      </c>
      <c r="B69" s="144" t="s">
        <v>1455</v>
      </c>
      <c r="C69" s="136" t="s">
        <v>1456</v>
      </c>
      <c r="D69" s="283">
        <v>1526.78</v>
      </c>
      <c r="E69" s="242">
        <v>1526.78</v>
      </c>
      <c r="F69" s="243">
        <v>0</v>
      </c>
      <c r="G69" s="140" t="s">
        <v>1457</v>
      </c>
      <c r="H69" s="140">
        <v>1</v>
      </c>
      <c r="I69" s="140" t="s">
        <v>1776</v>
      </c>
      <c r="J69" s="140" t="s">
        <v>1097</v>
      </c>
      <c r="K69" s="140">
        <v>60</v>
      </c>
      <c r="L69" s="139">
        <v>2.4</v>
      </c>
      <c r="M69" s="139" t="s">
        <v>1980</v>
      </c>
      <c r="N69" s="247"/>
      <c r="O69" s="54"/>
      <c r="P69" s="54"/>
      <c r="Q69" s="54"/>
      <c r="R69" s="54"/>
      <c r="S69" s="54"/>
    </row>
    <row r="70" spans="1:19" s="57" customFormat="1" ht="12.75" x14ac:dyDescent="0.25">
      <c r="A70" s="148" t="s">
        <v>488</v>
      </c>
      <c r="B70" s="146" t="s">
        <v>1458</v>
      </c>
      <c r="C70" s="136" t="s">
        <v>1459</v>
      </c>
      <c r="D70" s="283">
        <v>1573.43</v>
      </c>
      <c r="E70" s="242">
        <v>1573.43</v>
      </c>
      <c r="F70" s="243">
        <v>0</v>
      </c>
      <c r="G70" s="140" t="s">
        <v>1457</v>
      </c>
      <c r="H70" s="140">
        <v>1</v>
      </c>
      <c r="I70" s="140" t="s">
        <v>1776</v>
      </c>
      <c r="J70" s="140" t="s">
        <v>1097</v>
      </c>
      <c r="K70" s="140">
        <v>60</v>
      </c>
      <c r="L70" s="139">
        <v>1.58</v>
      </c>
      <c r="M70" s="139" t="s">
        <v>1980</v>
      </c>
      <c r="N70" s="247"/>
      <c r="O70" s="54"/>
      <c r="P70" s="54"/>
      <c r="Q70" s="54"/>
      <c r="R70" s="54"/>
      <c r="S70" s="54"/>
    </row>
    <row r="71" spans="1:19" s="54" customFormat="1" x14ac:dyDescent="0.25">
      <c r="A71" s="158" t="s">
        <v>541</v>
      </c>
      <c r="B71" s="159" t="s">
        <v>581</v>
      </c>
      <c r="C71" s="332" t="s">
        <v>1535</v>
      </c>
      <c r="D71" s="281"/>
      <c r="E71" s="182"/>
      <c r="F71" s="182"/>
      <c r="G71" s="151"/>
      <c r="H71" s="151"/>
      <c r="I71" s="151"/>
      <c r="J71" s="151"/>
      <c r="K71" s="151"/>
      <c r="L71" s="151"/>
      <c r="M71" s="335"/>
      <c r="N71" s="251"/>
    </row>
    <row r="72" spans="1:19" s="54" customFormat="1" ht="12.75" x14ac:dyDescent="0.25">
      <c r="A72" s="148" t="s">
        <v>1808</v>
      </c>
      <c r="B72" s="144" t="s">
        <v>1809</v>
      </c>
      <c r="C72" s="136" t="s">
        <v>2339</v>
      </c>
      <c r="D72" s="283">
        <v>73.22</v>
      </c>
      <c r="E72" s="242">
        <v>73.22</v>
      </c>
      <c r="F72" s="243">
        <v>0</v>
      </c>
      <c r="G72" s="140" t="s">
        <v>1082</v>
      </c>
      <c r="H72" s="140">
        <v>1</v>
      </c>
      <c r="I72" s="140" t="s">
        <v>1776</v>
      </c>
      <c r="J72" s="140">
        <v>10</v>
      </c>
      <c r="K72" s="140">
        <v>400</v>
      </c>
      <c r="L72" s="139">
        <v>5.55</v>
      </c>
      <c r="M72" s="139" t="s">
        <v>1771</v>
      </c>
      <c r="N72" s="247"/>
    </row>
    <row r="73" spans="1:19" ht="18.75" x14ac:dyDescent="0.25">
      <c r="A73" s="194" t="s">
        <v>489</v>
      </c>
      <c r="B73" s="195"/>
      <c r="C73" s="221" t="s">
        <v>2481</v>
      </c>
      <c r="D73" s="222"/>
      <c r="E73" s="222"/>
      <c r="F73" s="222"/>
      <c r="G73" s="219"/>
      <c r="H73" s="219"/>
      <c r="I73" s="219"/>
      <c r="J73" s="219"/>
      <c r="K73" s="219"/>
      <c r="L73" s="219"/>
      <c r="M73" s="219"/>
      <c r="N73" s="256"/>
      <c r="O73" s="1"/>
      <c r="P73" s="1"/>
    </row>
    <row r="74" spans="1:19" ht="15.75" x14ac:dyDescent="0.25">
      <c r="A74" s="100" t="s">
        <v>490</v>
      </c>
      <c r="B74" s="101" t="s">
        <v>579</v>
      </c>
      <c r="C74" s="129" t="s">
        <v>1460</v>
      </c>
      <c r="D74" s="286"/>
      <c r="E74" s="220"/>
      <c r="F74" s="220"/>
      <c r="G74" s="127"/>
      <c r="H74" s="127"/>
      <c r="I74" s="127"/>
      <c r="J74" s="127"/>
      <c r="K74" s="127"/>
      <c r="L74" s="127"/>
      <c r="M74" s="127"/>
      <c r="N74" s="257"/>
      <c r="O74" s="1"/>
      <c r="P74" s="1"/>
    </row>
    <row r="75" spans="1:19" x14ac:dyDescent="0.25">
      <c r="A75" s="109" t="s">
        <v>2709</v>
      </c>
      <c r="B75" s="57" t="s">
        <v>1636</v>
      </c>
      <c r="C75" s="105" t="s">
        <v>1718</v>
      </c>
      <c r="D75" s="283">
        <v>68.87</v>
      </c>
      <c r="E75" s="242">
        <v>68.87</v>
      </c>
      <c r="F75" s="243">
        <v>0</v>
      </c>
      <c r="G75" s="140" t="s">
        <v>1461</v>
      </c>
      <c r="H75" s="140">
        <v>5</v>
      </c>
      <c r="I75" s="140" t="s">
        <v>1776</v>
      </c>
      <c r="J75" s="140" t="s">
        <v>667</v>
      </c>
      <c r="K75" s="140">
        <v>420</v>
      </c>
      <c r="L75" s="139">
        <v>3</v>
      </c>
      <c r="M75" s="139" t="s">
        <v>1771</v>
      </c>
      <c r="N75" s="247"/>
      <c r="O75" s="230" t="s">
        <v>635</v>
      </c>
      <c r="P75" s="1"/>
    </row>
    <row r="76" spans="1:19" x14ac:dyDescent="0.25">
      <c r="A76" s="109" t="s">
        <v>2476</v>
      </c>
      <c r="B76" s="57" t="s">
        <v>2477</v>
      </c>
      <c r="C76" s="105" t="s">
        <v>2478</v>
      </c>
      <c r="D76" s="283">
        <v>80.87</v>
      </c>
      <c r="E76" s="242">
        <v>79.28</v>
      </c>
      <c r="F76" s="243">
        <v>2.0055499495459175E-2</v>
      </c>
      <c r="G76" s="140" t="s">
        <v>639</v>
      </c>
      <c r="H76" s="140">
        <v>5</v>
      </c>
      <c r="I76" s="140" t="s">
        <v>1776</v>
      </c>
      <c r="J76" s="140" t="s">
        <v>667</v>
      </c>
      <c r="K76" s="140">
        <v>420</v>
      </c>
      <c r="L76" s="139">
        <v>3.5</v>
      </c>
      <c r="M76" s="139" t="s">
        <v>1771</v>
      </c>
      <c r="N76" s="264"/>
      <c r="O76" s="230"/>
      <c r="P76" s="1"/>
    </row>
    <row r="77" spans="1:19" ht="15.75" x14ac:dyDescent="0.25">
      <c r="A77" s="100" t="s">
        <v>491</v>
      </c>
      <c r="B77" s="101" t="s">
        <v>579</v>
      </c>
      <c r="C77" s="129" t="s">
        <v>2170</v>
      </c>
      <c r="D77" s="286"/>
      <c r="E77" s="220"/>
      <c r="F77" s="220"/>
      <c r="G77" s="127"/>
      <c r="H77" s="127"/>
      <c r="I77" s="127"/>
      <c r="J77" s="127"/>
      <c r="K77" s="127"/>
      <c r="L77" s="127"/>
      <c r="M77" s="127"/>
      <c r="N77" s="257"/>
      <c r="O77" s="1"/>
      <c r="P77" s="1"/>
    </row>
    <row r="78" spans="1:19" x14ac:dyDescent="0.25">
      <c r="A78" s="131" t="s">
        <v>2171</v>
      </c>
      <c r="B78" s="55" t="s">
        <v>2177</v>
      </c>
      <c r="C78" s="105" t="s">
        <v>2164</v>
      </c>
      <c r="D78" s="283">
        <v>124.17</v>
      </c>
      <c r="E78" s="242">
        <v>124.17</v>
      </c>
      <c r="F78" s="243">
        <v>0</v>
      </c>
      <c r="G78" s="140" t="s">
        <v>639</v>
      </c>
      <c r="H78" s="140">
        <v>6</v>
      </c>
      <c r="I78" s="140" t="s">
        <v>1774</v>
      </c>
      <c r="J78" s="140">
        <v>6</v>
      </c>
      <c r="K78" s="140">
        <v>144</v>
      </c>
      <c r="L78" s="139">
        <v>6.1</v>
      </c>
      <c r="M78" s="139" t="s">
        <v>1771</v>
      </c>
      <c r="N78" s="247"/>
      <c r="O78" s="1"/>
      <c r="P78" s="1"/>
    </row>
    <row r="79" spans="1:19" x14ac:dyDescent="0.25">
      <c r="A79" s="25" t="s">
        <v>2172</v>
      </c>
      <c r="B79" s="57" t="s">
        <v>2178</v>
      </c>
      <c r="C79" s="105" t="s">
        <v>2165</v>
      </c>
      <c r="D79" s="283">
        <v>178.01</v>
      </c>
      <c r="E79" s="242">
        <v>149</v>
      </c>
      <c r="F79" s="243">
        <v>0.19469798657718115</v>
      </c>
      <c r="G79" s="140" t="s">
        <v>639</v>
      </c>
      <c r="H79" s="140">
        <v>4</v>
      </c>
      <c r="I79" s="140" t="s">
        <v>1774</v>
      </c>
      <c r="J79" s="140">
        <v>4</v>
      </c>
      <c r="K79" s="140">
        <v>96</v>
      </c>
      <c r="L79" s="139">
        <v>5.6</v>
      </c>
      <c r="M79" s="139" t="s">
        <v>1771</v>
      </c>
      <c r="N79" s="247"/>
      <c r="O79" s="1"/>
      <c r="P79" s="1"/>
    </row>
    <row r="80" spans="1:19" x14ac:dyDescent="0.25">
      <c r="A80" s="25" t="s">
        <v>2173</v>
      </c>
      <c r="B80" s="57" t="s">
        <v>2179</v>
      </c>
      <c r="C80" s="105" t="s">
        <v>2166</v>
      </c>
      <c r="D80" s="283">
        <v>176.18</v>
      </c>
      <c r="E80" s="242">
        <v>146.09</v>
      </c>
      <c r="F80" s="243">
        <v>0.20596892326647959</v>
      </c>
      <c r="G80" s="140" t="s">
        <v>639</v>
      </c>
      <c r="H80" s="140">
        <v>6</v>
      </c>
      <c r="I80" s="140" t="s">
        <v>1774</v>
      </c>
      <c r="J80" s="140">
        <v>6</v>
      </c>
      <c r="K80" s="140">
        <v>144</v>
      </c>
      <c r="L80" s="139">
        <v>6.1</v>
      </c>
      <c r="M80" s="139" t="s">
        <v>1771</v>
      </c>
      <c r="N80" s="247"/>
      <c r="O80" s="1"/>
      <c r="P80" s="1"/>
    </row>
    <row r="81" spans="1:16" x14ac:dyDescent="0.25">
      <c r="A81" s="25" t="s">
        <v>2174</v>
      </c>
      <c r="B81" s="57" t="s">
        <v>2180</v>
      </c>
      <c r="C81" s="105" t="s">
        <v>2167</v>
      </c>
      <c r="D81" s="283">
        <v>213.89</v>
      </c>
      <c r="E81" s="242">
        <v>213.89</v>
      </c>
      <c r="F81" s="243">
        <v>0</v>
      </c>
      <c r="G81" s="140" t="s">
        <v>639</v>
      </c>
      <c r="H81" s="140">
        <v>6</v>
      </c>
      <c r="I81" s="140" t="s">
        <v>1774</v>
      </c>
      <c r="J81" s="140">
        <v>6</v>
      </c>
      <c r="K81" s="140">
        <v>144</v>
      </c>
      <c r="L81" s="139">
        <v>5.6</v>
      </c>
      <c r="M81" s="139" t="s">
        <v>1771</v>
      </c>
      <c r="N81" s="247"/>
      <c r="O81" s="1"/>
      <c r="P81" s="1"/>
    </row>
    <row r="82" spans="1:16" x14ac:dyDescent="0.25">
      <c r="A82" s="25" t="s">
        <v>2175</v>
      </c>
      <c r="B82" s="57" t="s">
        <v>2181</v>
      </c>
      <c r="C82" s="105" t="s">
        <v>2168</v>
      </c>
      <c r="D82" s="283">
        <v>233.42</v>
      </c>
      <c r="E82" s="242">
        <v>233.42</v>
      </c>
      <c r="F82" s="243">
        <v>0</v>
      </c>
      <c r="G82" s="140" t="s">
        <v>639</v>
      </c>
      <c r="H82" s="140">
        <v>6</v>
      </c>
      <c r="I82" s="140" t="s">
        <v>1774</v>
      </c>
      <c r="J82" s="140">
        <v>6</v>
      </c>
      <c r="K82" s="140">
        <v>144</v>
      </c>
      <c r="L82" s="139">
        <v>6.1</v>
      </c>
      <c r="M82" s="139" t="s">
        <v>1771</v>
      </c>
      <c r="N82" s="247"/>
      <c r="O82" s="1"/>
      <c r="P82" s="1"/>
    </row>
    <row r="83" spans="1:16" x14ac:dyDescent="0.25">
      <c r="A83" s="25" t="s">
        <v>2176</v>
      </c>
      <c r="B83" s="57" t="s">
        <v>2182</v>
      </c>
      <c r="C83" s="105" t="s">
        <v>2169</v>
      </c>
      <c r="D83" s="283">
        <v>263.45</v>
      </c>
      <c r="E83" s="242">
        <v>263.45</v>
      </c>
      <c r="F83" s="243">
        <v>0</v>
      </c>
      <c r="G83" s="140" t="s">
        <v>639</v>
      </c>
      <c r="H83" s="140">
        <v>6</v>
      </c>
      <c r="I83" s="140" t="s">
        <v>1774</v>
      </c>
      <c r="J83" s="140">
        <v>6</v>
      </c>
      <c r="K83" s="140">
        <v>144</v>
      </c>
      <c r="L83" s="139">
        <v>5.6</v>
      </c>
      <c r="M83" s="139" t="s">
        <v>1771</v>
      </c>
      <c r="N83" s="247"/>
      <c r="O83" s="1"/>
      <c r="P83" s="1"/>
    </row>
    <row r="84" spans="1:16" x14ac:dyDescent="0.25">
      <c r="A84" s="25" t="s">
        <v>2183</v>
      </c>
      <c r="B84" s="57" t="s">
        <v>2184</v>
      </c>
      <c r="C84" s="105" t="s">
        <v>2185</v>
      </c>
      <c r="D84" s="283">
        <v>22.67</v>
      </c>
      <c r="E84" s="242">
        <v>22.67</v>
      </c>
      <c r="F84" s="243">
        <v>0</v>
      </c>
      <c r="G84" s="140" t="s">
        <v>639</v>
      </c>
      <c r="H84" s="140">
        <v>1</v>
      </c>
      <c r="I84" s="140" t="s">
        <v>1776</v>
      </c>
      <c r="J84" s="140">
        <v>5</v>
      </c>
      <c r="K84" s="140">
        <v>375</v>
      </c>
      <c r="L84" s="139">
        <v>0.8</v>
      </c>
      <c r="M84" s="139" t="s">
        <v>1772</v>
      </c>
      <c r="N84" s="247"/>
      <c r="O84" s="1"/>
      <c r="P84" s="1"/>
    </row>
    <row r="85" spans="1:16" x14ac:dyDescent="0.25">
      <c r="A85" s="25" t="s">
        <v>492</v>
      </c>
      <c r="B85" s="57" t="s">
        <v>492</v>
      </c>
      <c r="C85" s="105" t="s">
        <v>1462</v>
      </c>
      <c r="D85" s="283">
        <v>3.29</v>
      </c>
      <c r="E85" s="242">
        <v>3.23</v>
      </c>
      <c r="F85" s="243">
        <v>1.8575851393188871E-2</v>
      </c>
      <c r="G85" s="140" t="s">
        <v>639</v>
      </c>
      <c r="H85" s="140">
        <v>20</v>
      </c>
      <c r="I85" s="140" t="s">
        <v>1776</v>
      </c>
      <c r="J85" s="140" t="s">
        <v>760</v>
      </c>
      <c r="K85" s="140">
        <v>14400</v>
      </c>
      <c r="L85" s="139">
        <v>0.9</v>
      </c>
      <c r="M85" s="139" t="s">
        <v>1771</v>
      </c>
      <c r="N85" s="247"/>
      <c r="O85" s="230"/>
      <c r="P85" s="1"/>
    </row>
    <row r="86" spans="1:16" ht="15.75" x14ac:dyDescent="0.25">
      <c r="A86" s="100" t="s">
        <v>2461</v>
      </c>
      <c r="B86" s="101" t="s">
        <v>2462</v>
      </c>
      <c r="C86" s="129" t="s">
        <v>2463</v>
      </c>
      <c r="D86" s="286"/>
      <c r="E86" s="220"/>
      <c r="F86" s="220"/>
      <c r="G86" s="127"/>
      <c r="H86" s="127"/>
      <c r="I86" s="127"/>
      <c r="J86" s="127"/>
      <c r="K86" s="127"/>
      <c r="L86" s="127"/>
      <c r="M86" s="127"/>
      <c r="N86" s="257"/>
      <c r="O86" s="1"/>
      <c r="P86" s="1"/>
    </row>
    <row r="87" spans="1:16" x14ac:dyDescent="0.25">
      <c r="A87" s="25" t="s">
        <v>2464</v>
      </c>
      <c r="B87" s="57" t="s">
        <v>2465</v>
      </c>
      <c r="C87" s="105" t="s">
        <v>2472</v>
      </c>
      <c r="D87" s="283">
        <v>104.15</v>
      </c>
      <c r="E87" s="242">
        <v>101.12</v>
      </c>
      <c r="F87" s="243">
        <v>2.9964398734177226E-2</v>
      </c>
      <c r="G87" s="140" t="s">
        <v>639</v>
      </c>
      <c r="H87" s="140">
        <v>6</v>
      </c>
      <c r="I87" s="140" t="s">
        <v>1774</v>
      </c>
      <c r="J87" s="140">
        <v>6</v>
      </c>
      <c r="K87" s="140">
        <v>144</v>
      </c>
      <c r="L87" s="139">
        <v>5.0579999999999998</v>
      </c>
      <c r="M87" s="139" t="s">
        <v>1771</v>
      </c>
      <c r="N87" s="247"/>
      <c r="O87" s="230"/>
      <c r="P87" s="1"/>
    </row>
    <row r="88" spans="1:16" x14ac:dyDescent="0.25">
      <c r="A88" s="25" t="s">
        <v>2466</v>
      </c>
      <c r="B88" s="57" t="s">
        <v>2467</v>
      </c>
      <c r="C88" s="105" t="s">
        <v>2473</v>
      </c>
      <c r="D88" s="283">
        <v>144.82</v>
      </c>
      <c r="E88" s="242">
        <v>140.6</v>
      </c>
      <c r="F88" s="243">
        <v>3.001422475106685E-2</v>
      </c>
      <c r="G88" s="140" t="s">
        <v>639</v>
      </c>
      <c r="H88" s="140">
        <v>6</v>
      </c>
      <c r="I88" s="140" t="s">
        <v>1774</v>
      </c>
      <c r="J88" s="140">
        <v>6</v>
      </c>
      <c r="K88" s="140">
        <v>144</v>
      </c>
      <c r="L88" s="139">
        <v>5.0579999999999998</v>
      </c>
      <c r="M88" s="139" t="s">
        <v>1771</v>
      </c>
      <c r="N88" s="247"/>
      <c r="O88" s="230"/>
      <c r="P88" s="1"/>
    </row>
    <row r="89" spans="1:16" x14ac:dyDescent="0.25">
      <c r="A89" s="25" t="s">
        <v>2468</v>
      </c>
      <c r="B89" s="57" t="s">
        <v>2469</v>
      </c>
      <c r="C89" s="105" t="s">
        <v>2474</v>
      </c>
      <c r="D89" s="283">
        <v>176.13</v>
      </c>
      <c r="E89" s="242">
        <v>171</v>
      </c>
      <c r="F89" s="243">
        <v>2.9999999999999975E-2</v>
      </c>
      <c r="G89" s="140" t="s">
        <v>639</v>
      </c>
      <c r="H89" s="140">
        <v>6</v>
      </c>
      <c r="I89" s="140" t="s">
        <v>1774</v>
      </c>
      <c r="J89" s="140">
        <v>6</v>
      </c>
      <c r="K89" s="140">
        <v>144</v>
      </c>
      <c r="L89" s="139">
        <v>5.0579999999999998</v>
      </c>
      <c r="M89" s="139" t="s">
        <v>1771</v>
      </c>
      <c r="N89" s="247"/>
      <c r="O89" s="230"/>
      <c r="P89" s="1"/>
    </row>
    <row r="90" spans="1:16" x14ac:dyDescent="0.25">
      <c r="A90" s="25" t="s">
        <v>2470</v>
      </c>
      <c r="B90" s="57" t="s">
        <v>2471</v>
      </c>
      <c r="C90" s="105" t="s">
        <v>2475</v>
      </c>
      <c r="D90" s="283">
        <v>213.21</v>
      </c>
      <c r="E90" s="242">
        <v>207</v>
      </c>
      <c r="F90" s="243">
        <v>3.0000000000000037E-2</v>
      </c>
      <c r="G90" s="140" t="s">
        <v>639</v>
      </c>
      <c r="H90" s="140">
        <v>6</v>
      </c>
      <c r="I90" s="140" t="s">
        <v>1774</v>
      </c>
      <c r="J90" s="140">
        <v>6</v>
      </c>
      <c r="K90" s="140">
        <v>144</v>
      </c>
      <c r="L90" s="139">
        <v>5.0579999999999998</v>
      </c>
      <c r="M90" s="139" t="s">
        <v>1771</v>
      </c>
      <c r="N90" s="247"/>
      <c r="O90" s="230"/>
      <c r="P90" s="1"/>
    </row>
    <row r="91" spans="1:16" x14ac:dyDescent="0.25">
      <c r="A91" s="25" t="s">
        <v>2479</v>
      </c>
      <c r="B91" s="57" t="s">
        <v>2479</v>
      </c>
      <c r="C91" s="105" t="s">
        <v>2480</v>
      </c>
      <c r="D91" s="283">
        <v>3.57</v>
      </c>
      <c r="E91" s="242">
        <v>3.51</v>
      </c>
      <c r="F91" s="243">
        <v>1.709401709401711E-2</v>
      </c>
      <c r="G91" s="140" t="s">
        <v>639</v>
      </c>
      <c r="H91" s="140">
        <v>10</v>
      </c>
      <c r="I91" s="140" t="s">
        <v>1776</v>
      </c>
      <c r="J91" s="140" t="s">
        <v>711</v>
      </c>
      <c r="K91" s="140">
        <v>7200</v>
      </c>
      <c r="L91" s="139">
        <v>1</v>
      </c>
      <c r="M91" s="139" t="s">
        <v>1771</v>
      </c>
      <c r="N91" s="264"/>
      <c r="O91" s="230"/>
      <c r="P91" s="1"/>
    </row>
    <row r="92" spans="1:16" ht="15.75" x14ac:dyDescent="0.25">
      <c r="A92" s="100" t="s">
        <v>494</v>
      </c>
      <c r="B92" s="101" t="s">
        <v>579</v>
      </c>
      <c r="C92" s="129" t="s">
        <v>1464</v>
      </c>
      <c r="D92" s="286"/>
      <c r="E92" s="220"/>
      <c r="F92" s="220"/>
      <c r="G92" s="127"/>
      <c r="H92" s="127"/>
      <c r="I92" s="127"/>
      <c r="J92" s="127"/>
      <c r="K92" s="127"/>
      <c r="L92" s="127"/>
      <c r="M92" s="127"/>
      <c r="N92" s="257"/>
      <c r="O92" s="1"/>
      <c r="P92" s="1"/>
    </row>
    <row r="93" spans="1:16" x14ac:dyDescent="0.25">
      <c r="A93" s="25" t="s">
        <v>495</v>
      </c>
      <c r="B93" s="57" t="s">
        <v>495</v>
      </c>
      <c r="C93" s="105" t="s">
        <v>2525</v>
      </c>
      <c r="D93" s="283">
        <v>66.42</v>
      </c>
      <c r="E93" s="242">
        <v>66.42</v>
      </c>
      <c r="F93" s="243">
        <v>0</v>
      </c>
      <c r="G93" s="140" t="s">
        <v>1082</v>
      </c>
      <c r="H93" s="140">
        <v>1</v>
      </c>
      <c r="I93" s="140" t="s">
        <v>1776</v>
      </c>
      <c r="J93" s="140">
        <v>0</v>
      </c>
      <c r="K93" s="140">
        <v>1800</v>
      </c>
      <c r="L93" s="139">
        <v>0</v>
      </c>
      <c r="M93" s="139" t="s">
        <v>1980</v>
      </c>
      <c r="N93" s="247"/>
      <c r="O93" s="1"/>
      <c r="P93" s="1"/>
    </row>
    <row r="94" spans="1:16" x14ac:dyDescent="0.25">
      <c r="C94" s="1"/>
      <c r="D94" s="7"/>
      <c r="E94" s="1"/>
      <c r="F94" s="1"/>
      <c r="G94" s="1"/>
      <c r="H94" s="1"/>
      <c r="I94" s="1"/>
      <c r="O94" s="8"/>
      <c r="P94" s="227"/>
    </row>
    <row r="95" spans="1:16" x14ac:dyDescent="0.25">
      <c r="C95" s="1"/>
      <c r="D95" s="7"/>
      <c r="E95" s="1"/>
      <c r="F95" s="1"/>
      <c r="G95" s="1"/>
      <c r="H95" s="1"/>
      <c r="I95" s="1"/>
      <c r="O95" s="8"/>
      <c r="P95" s="227"/>
    </row>
    <row r="96" spans="1:16" ht="18.75" x14ac:dyDescent="0.25">
      <c r="C96" s="1"/>
      <c r="D96" s="7"/>
      <c r="E96" s="1"/>
      <c r="F96" s="1"/>
      <c r="G96" s="1"/>
      <c r="H96" s="1"/>
      <c r="I96" s="1"/>
      <c r="O96" s="36"/>
      <c r="P96" s="236"/>
    </row>
    <row r="97" spans="3:16" x14ac:dyDescent="0.25">
      <c r="C97" s="1"/>
      <c r="D97" s="7"/>
      <c r="E97" s="1"/>
      <c r="F97" s="1"/>
      <c r="G97" s="1"/>
      <c r="H97" s="1"/>
      <c r="I97" s="1"/>
      <c r="O97" s="11"/>
      <c r="P97" s="237"/>
    </row>
    <row r="98" spans="3:16" x14ac:dyDescent="0.25">
      <c r="C98" s="1"/>
      <c r="D98" s="7"/>
      <c r="E98" s="1"/>
      <c r="F98" s="1"/>
      <c r="G98" s="1"/>
      <c r="H98" s="1"/>
      <c r="I98" s="1"/>
      <c r="O98" s="8"/>
      <c r="P98" s="227"/>
    </row>
    <row r="99" spans="3:16" x14ac:dyDescent="0.25">
      <c r="C99" s="1"/>
      <c r="D99" s="7"/>
      <c r="E99" s="1"/>
      <c r="F99" s="1"/>
      <c r="G99" s="1"/>
      <c r="H99" s="1"/>
      <c r="I99" s="1"/>
      <c r="O99" s="8"/>
      <c r="P99" s="227"/>
    </row>
    <row r="100" spans="3:16" x14ac:dyDescent="0.25">
      <c r="C100" s="1"/>
      <c r="D100" s="7"/>
      <c r="E100" s="1"/>
      <c r="F100" s="1"/>
      <c r="G100" s="1"/>
      <c r="H100" s="1"/>
      <c r="I100" s="1"/>
      <c r="O100" s="8"/>
      <c r="P100" s="227"/>
    </row>
    <row r="101" spans="3:16" x14ac:dyDescent="0.25">
      <c r="C101" s="1"/>
      <c r="D101" s="7"/>
      <c r="E101" s="1"/>
      <c r="F101" s="1"/>
      <c r="G101" s="1"/>
      <c r="H101" s="1"/>
      <c r="I101" s="1"/>
      <c r="O101" s="8"/>
      <c r="P101" s="227"/>
    </row>
    <row r="102" spans="3:16" x14ac:dyDescent="0.25">
      <c r="C102" s="1"/>
      <c r="D102" s="7"/>
      <c r="E102" s="1"/>
      <c r="F102" s="1"/>
      <c r="G102" s="1"/>
      <c r="H102" s="1"/>
      <c r="I102" s="1"/>
      <c r="O102" s="8"/>
      <c r="P102" s="227"/>
    </row>
    <row r="103" spans="3:16" x14ac:dyDescent="0.25">
      <c r="C103" s="1"/>
      <c r="D103" s="7"/>
      <c r="E103" s="1"/>
      <c r="F103" s="1"/>
      <c r="G103" s="1"/>
      <c r="H103" s="1"/>
      <c r="I103" s="1"/>
      <c r="O103" s="8"/>
      <c r="P103" s="227"/>
    </row>
    <row r="104" spans="3:16" x14ac:dyDescent="0.25">
      <c r="C104" s="1"/>
      <c r="D104" s="7"/>
      <c r="E104" s="1"/>
      <c r="F104" s="1"/>
      <c r="G104" s="1"/>
      <c r="H104" s="1"/>
      <c r="I104" s="1"/>
      <c r="O104" s="8"/>
      <c r="P104" s="227"/>
    </row>
    <row r="105" spans="3:16" x14ac:dyDescent="0.25">
      <c r="C105" s="1"/>
      <c r="D105" s="7"/>
      <c r="E105" s="1"/>
      <c r="F105" s="1"/>
      <c r="G105" s="1"/>
      <c r="H105" s="1"/>
      <c r="I105" s="1"/>
      <c r="O105" s="11"/>
      <c r="P105" s="237"/>
    </row>
    <row r="106" spans="3:16" x14ac:dyDescent="0.25">
      <c r="C106" s="1"/>
      <c r="D106" s="7"/>
      <c r="E106" s="1"/>
      <c r="F106" s="1"/>
      <c r="G106" s="1"/>
      <c r="H106" s="1"/>
      <c r="I106" s="1"/>
      <c r="O106" s="8"/>
      <c r="P106" s="227"/>
    </row>
    <row r="107" spans="3:16" x14ac:dyDescent="0.25">
      <c r="C107" s="1"/>
      <c r="D107" s="7"/>
      <c r="E107" s="1"/>
      <c r="F107" s="1"/>
      <c r="G107" s="1"/>
      <c r="H107" s="1"/>
      <c r="I107" s="1"/>
      <c r="O107" s="8"/>
      <c r="P107" s="227"/>
    </row>
    <row r="108" spans="3:16" x14ac:dyDescent="0.25">
      <c r="C108" s="1"/>
      <c r="D108" s="7"/>
      <c r="E108" s="1"/>
      <c r="F108" s="1"/>
      <c r="G108" s="1"/>
      <c r="H108" s="1"/>
      <c r="I108" s="1"/>
      <c r="O108" s="8"/>
      <c r="P108" s="227"/>
    </row>
    <row r="109" spans="3:16" x14ac:dyDescent="0.25">
      <c r="C109" s="1"/>
      <c r="D109" s="7"/>
      <c r="E109" s="1"/>
      <c r="F109" s="1"/>
      <c r="G109" s="1"/>
      <c r="H109" s="1"/>
      <c r="I109" s="1"/>
      <c r="O109" s="8"/>
      <c r="P109" s="227"/>
    </row>
    <row r="110" spans="3:16" x14ac:dyDescent="0.25">
      <c r="C110" s="1"/>
      <c r="D110" s="7"/>
      <c r="E110" s="1"/>
      <c r="F110" s="1"/>
      <c r="G110" s="1"/>
      <c r="H110" s="1"/>
      <c r="I110" s="1"/>
      <c r="O110" s="8"/>
      <c r="P110" s="227"/>
    </row>
    <row r="111" spans="3:16" x14ac:dyDescent="0.25">
      <c r="C111" s="1"/>
      <c r="D111" s="7"/>
      <c r="E111" s="1"/>
      <c r="F111" s="1"/>
      <c r="G111" s="1"/>
      <c r="H111" s="1"/>
      <c r="I111" s="1"/>
      <c r="O111" s="8"/>
      <c r="P111" s="227"/>
    </row>
    <row r="112" spans="3:16" ht="18.75" x14ac:dyDescent="0.25">
      <c r="C112" s="1"/>
      <c r="D112" s="7"/>
      <c r="E112" s="1"/>
      <c r="F112" s="1"/>
      <c r="G112" s="1"/>
      <c r="H112" s="1"/>
      <c r="I112" s="1"/>
      <c r="O112" s="36"/>
      <c r="P112" s="236"/>
    </row>
    <row r="113" spans="3:16" x14ac:dyDescent="0.25">
      <c r="C113" s="1"/>
      <c r="D113" s="7"/>
      <c r="E113" s="1"/>
      <c r="F113" s="1"/>
      <c r="G113" s="1"/>
      <c r="H113" s="1"/>
      <c r="I113" s="1"/>
      <c r="O113" s="11"/>
      <c r="P113" s="237"/>
    </row>
    <row r="114" spans="3:16" x14ac:dyDescent="0.25">
      <c r="C114" s="1"/>
      <c r="D114" s="7"/>
      <c r="E114" s="1"/>
      <c r="F114" s="1"/>
      <c r="G114" s="1"/>
      <c r="H114" s="1"/>
      <c r="I114" s="1"/>
      <c r="O114" s="8"/>
      <c r="P114" s="227"/>
    </row>
    <row r="115" spans="3:16" x14ac:dyDescent="0.25">
      <c r="C115" s="1"/>
      <c r="D115" s="7"/>
      <c r="E115" s="1"/>
      <c r="F115" s="1"/>
      <c r="G115" s="1"/>
      <c r="H115" s="1"/>
      <c r="I115" s="1"/>
      <c r="O115" s="8"/>
      <c r="P115" s="227"/>
    </row>
    <row r="116" spans="3:16" x14ac:dyDescent="0.25">
      <c r="C116" s="1"/>
      <c r="D116" s="7"/>
      <c r="E116" s="1"/>
      <c r="F116" s="1"/>
      <c r="G116" s="1"/>
      <c r="H116" s="1"/>
      <c r="I116" s="1"/>
      <c r="O116" s="8"/>
      <c r="P116" s="227"/>
    </row>
    <row r="117" spans="3:16" x14ac:dyDescent="0.25">
      <c r="C117" s="1"/>
      <c r="D117" s="7"/>
      <c r="E117" s="1"/>
      <c r="F117" s="1"/>
      <c r="G117" s="1"/>
      <c r="H117" s="1"/>
      <c r="I117" s="1"/>
      <c r="O117" s="11"/>
      <c r="P117" s="237"/>
    </row>
    <row r="118" spans="3:16" x14ac:dyDescent="0.25">
      <c r="C118" s="1"/>
      <c r="D118" s="7"/>
      <c r="E118" s="1"/>
      <c r="F118" s="1"/>
      <c r="G118" s="1"/>
      <c r="H118" s="1"/>
      <c r="I118" s="1"/>
      <c r="O118" s="8"/>
      <c r="P118" s="227"/>
    </row>
    <row r="119" spans="3:16" x14ac:dyDescent="0.25">
      <c r="C119" s="1"/>
      <c r="D119" s="7"/>
      <c r="E119" s="1"/>
      <c r="F119" s="1"/>
      <c r="G119" s="1"/>
      <c r="H119" s="1"/>
      <c r="I119" s="1"/>
      <c r="O119" s="8"/>
      <c r="P119" s="227"/>
    </row>
    <row r="120" spans="3:16" x14ac:dyDescent="0.25">
      <c r="C120" s="1"/>
      <c r="D120" s="7"/>
      <c r="E120" s="1"/>
      <c r="F120" s="1"/>
      <c r="G120" s="1"/>
      <c r="H120" s="1"/>
      <c r="I120" s="1"/>
      <c r="O120" s="11"/>
      <c r="P120" s="237"/>
    </row>
    <row r="121" spans="3:16" x14ac:dyDescent="0.25">
      <c r="C121" s="1"/>
      <c r="D121" s="7"/>
      <c r="E121" s="1"/>
      <c r="F121" s="1"/>
      <c r="G121" s="1"/>
      <c r="H121" s="1"/>
      <c r="I121" s="1"/>
      <c r="O121" s="8"/>
      <c r="P121" s="227"/>
    </row>
    <row r="122" spans="3:16" x14ac:dyDescent="0.25">
      <c r="C122" s="1"/>
      <c r="D122" s="7"/>
      <c r="E122" s="1"/>
      <c r="F122" s="1"/>
      <c r="G122" s="1"/>
      <c r="H122" s="1"/>
      <c r="I122" s="1"/>
      <c r="O122" s="8"/>
      <c r="P122" s="227"/>
    </row>
    <row r="123" spans="3:16" x14ac:dyDescent="0.25">
      <c r="C123" s="1"/>
      <c r="D123" s="7"/>
      <c r="E123" s="1"/>
      <c r="F123" s="1"/>
      <c r="G123" s="1"/>
      <c r="H123" s="1"/>
      <c r="I123" s="1"/>
      <c r="O123" s="8"/>
      <c r="P123" s="227"/>
    </row>
    <row r="124" spans="3:16" x14ac:dyDescent="0.25">
      <c r="C124" s="1"/>
      <c r="D124" s="7"/>
      <c r="E124" s="1"/>
      <c r="F124" s="1"/>
      <c r="G124" s="1"/>
      <c r="H124" s="1"/>
      <c r="I124" s="1"/>
      <c r="O124" s="11"/>
      <c r="P124" s="237"/>
    </row>
    <row r="125" spans="3:16" x14ac:dyDescent="0.25">
      <c r="C125" s="1"/>
      <c r="D125" s="7"/>
      <c r="E125" s="1"/>
      <c r="F125" s="1"/>
      <c r="G125" s="1"/>
      <c r="H125" s="1"/>
      <c r="I125" s="1"/>
      <c r="O125" s="8"/>
      <c r="P125" s="227"/>
    </row>
    <row r="126" spans="3:16" x14ac:dyDescent="0.25">
      <c r="C126" s="1"/>
      <c r="D126" s="7"/>
      <c r="E126" s="1"/>
      <c r="F126" s="1"/>
      <c r="G126" s="1"/>
      <c r="H126" s="1"/>
      <c r="I126" s="1"/>
      <c r="O126" s="8"/>
      <c r="P126" s="227"/>
    </row>
    <row r="127" spans="3:16" x14ac:dyDescent="0.25">
      <c r="C127" s="1"/>
      <c r="D127" s="7"/>
      <c r="E127" s="1"/>
      <c r="F127" s="1"/>
      <c r="G127" s="1"/>
      <c r="H127" s="1"/>
      <c r="I127" s="1"/>
      <c r="O127" s="8"/>
      <c r="P127" s="227"/>
    </row>
    <row r="128" spans="3:16" x14ac:dyDescent="0.25">
      <c r="C128" s="1"/>
      <c r="D128" s="7"/>
      <c r="E128" s="1"/>
      <c r="F128" s="1"/>
      <c r="G128" s="1"/>
      <c r="H128" s="1"/>
      <c r="I128" s="1"/>
      <c r="O128" s="11"/>
      <c r="P128" s="237"/>
    </row>
    <row r="129" spans="3:16" x14ac:dyDescent="0.25">
      <c r="C129" s="1"/>
      <c r="D129" s="7"/>
      <c r="E129" s="1"/>
      <c r="F129" s="1"/>
      <c r="G129" s="1"/>
      <c r="H129" s="1"/>
      <c r="I129" s="1"/>
      <c r="O129" s="8"/>
      <c r="P129" s="227"/>
    </row>
    <row r="130" spans="3:16" x14ac:dyDescent="0.25">
      <c r="C130" s="1"/>
      <c r="D130" s="7"/>
      <c r="E130" s="1"/>
      <c r="F130" s="1"/>
      <c r="G130" s="1"/>
      <c r="H130" s="1"/>
      <c r="I130" s="1"/>
      <c r="O130" s="8"/>
      <c r="P130" s="227"/>
    </row>
    <row r="131" spans="3:16" x14ac:dyDescent="0.25">
      <c r="C131" s="1"/>
      <c r="D131" s="7"/>
      <c r="E131" s="1"/>
      <c r="F131" s="1"/>
      <c r="G131" s="1"/>
      <c r="H131" s="1"/>
      <c r="I131" s="1"/>
      <c r="O131" s="11"/>
      <c r="P131" s="237"/>
    </row>
    <row r="132" spans="3:16" x14ac:dyDescent="0.25">
      <c r="C132" s="1"/>
      <c r="D132" s="7"/>
      <c r="E132" s="1"/>
      <c r="F132" s="1"/>
      <c r="G132" s="1"/>
      <c r="H132" s="1"/>
      <c r="I132" s="1"/>
      <c r="O132" s="8"/>
      <c r="P132" s="227"/>
    </row>
    <row r="133" spans="3:16" x14ac:dyDescent="0.25">
      <c r="C133" s="1"/>
      <c r="D133" s="7"/>
      <c r="E133" s="1"/>
      <c r="F133" s="1"/>
      <c r="G133" s="1"/>
      <c r="H133" s="1"/>
      <c r="I133" s="1"/>
      <c r="O133" s="8"/>
      <c r="P133" s="227"/>
    </row>
    <row r="134" spans="3:16" x14ac:dyDescent="0.25">
      <c r="C134" s="1"/>
      <c r="D134" s="7"/>
      <c r="E134" s="1"/>
      <c r="F134" s="1"/>
      <c r="G134" s="1"/>
      <c r="H134" s="1"/>
      <c r="I134" s="1"/>
      <c r="O134" s="8"/>
      <c r="P134" s="227"/>
    </row>
    <row r="135" spans="3:16" x14ac:dyDescent="0.25">
      <c r="C135" s="1"/>
      <c r="D135" s="7"/>
      <c r="E135" s="1"/>
      <c r="F135" s="1"/>
      <c r="G135" s="1"/>
      <c r="H135" s="1"/>
      <c r="I135" s="1"/>
      <c r="O135" s="11"/>
      <c r="P135" s="237"/>
    </row>
    <row r="136" spans="3:16" x14ac:dyDescent="0.25">
      <c r="C136" s="1"/>
      <c r="D136" s="7"/>
      <c r="E136" s="1"/>
      <c r="F136" s="1"/>
      <c r="G136" s="1"/>
      <c r="H136" s="1"/>
      <c r="I136" s="1"/>
      <c r="O136" s="8"/>
      <c r="P136" s="227"/>
    </row>
    <row r="137" spans="3:16" x14ac:dyDescent="0.25">
      <c r="C137" s="1"/>
      <c r="D137" s="7"/>
      <c r="E137" s="1"/>
      <c r="F137" s="1"/>
      <c r="G137" s="1"/>
      <c r="H137" s="1"/>
      <c r="I137" s="1"/>
      <c r="O137" s="8"/>
      <c r="P137" s="227"/>
    </row>
    <row r="138" spans="3:16" x14ac:dyDescent="0.25">
      <c r="C138" s="1"/>
      <c r="D138" s="7"/>
      <c r="E138" s="1"/>
      <c r="F138" s="1"/>
      <c r="G138" s="1"/>
      <c r="H138" s="1"/>
      <c r="I138" s="1"/>
      <c r="O138" s="8"/>
      <c r="P138" s="227"/>
    </row>
    <row r="139" spans="3:16" ht="18.75" x14ac:dyDescent="0.25">
      <c r="C139" s="1"/>
      <c r="D139" s="7"/>
      <c r="E139" s="1"/>
      <c r="F139" s="1"/>
      <c r="G139" s="1"/>
      <c r="H139" s="1"/>
      <c r="I139" s="1"/>
      <c r="O139" s="36"/>
      <c r="P139" s="236"/>
    </row>
    <row r="140" spans="3:16" x14ac:dyDescent="0.25">
      <c r="C140" s="1"/>
      <c r="D140" s="7"/>
      <c r="E140" s="1"/>
      <c r="F140" s="1"/>
      <c r="G140" s="1"/>
      <c r="H140" s="1"/>
      <c r="I140" s="1"/>
      <c r="O140" s="11"/>
      <c r="P140" s="237"/>
    </row>
    <row r="141" spans="3:16" x14ac:dyDescent="0.25">
      <c r="C141" s="1"/>
      <c r="D141" s="7"/>
      <c r="E141" s="1"/>
      <c r="F141" s="1"/>
      <c r="G141" s="1"/>
      <c r="H141" s="1"/>
      <c r="I141" s="1"/>
      <c r="O141" s="8"/>
      <c r="P141" s="227"/>
    </row>
    <row r="142" spans="3:16" x14ac:dyDescent="0.25">
      <c r="C142" s="1"/>
      <c r="D142" s="7"/>
      <c r="E142" s="1"/>
      <c r="F142" s="1"/>
      <c r="G142" s="1"/>
      <c r="H142" s="1"/>
      <c r="I142" s="1"/>
      <c r="O142" s="8"/>
      <c r="P142" s="227"/>
    </row>
    <row r="143" spans="3:16" x14ac:dyDescent="0.25">
      <c r="C143" s="1"/>
      <c r="D143" s="7"/>
      <c r="E143" s="1"/>
      <c r="F143" s="1"/>
      <c r="G143" s="1"/>
      <c r="H143" s="1"/>
      <c r="I143" s="1"/>
      <c r="O143" s="8"/>
      <c r="P143" s="227"/>
    </row>
    <row r="144" spans="3:16" x14ac:dyDescent="0.25">
      <c r="C144" s="1"/>
      <c r="D144" s="7"/>
      <c r="E144" s="1"/>
      <c r="F144" s="1"/>
      <c r="G144" s="1"/>
      <c r="H144" s="1"/>
      <c r="I144" s="1"/>
      <c r="O144" s="11"/>
      <c r="P144" s="237"/>
    </row>
    <row r="145" spans="3:16" x14ac:dyDescent="0.25">
      <c r="C145" s="1"/>
      <c r="D145" s="7"/>
      <c r="E145" s="1"/>
      <c r="F145" s="1"/>
      <c r="G145" s="1"/>
      <c r="H145" s="1"/>
      <c r="I145" s="1"/>
      <c r="O145" s="8"/>
      <c r="P145" s="227"/>
    </row>
    <row r="146" spans="3:16" x14ac:dyDescent="0.25">
      <c r="C146" s="1"/>
      <c r="D146" s="7"/>
      <c r="E146" s="1"/>
      <c r="F146" s="1"/>
      <c r="G146" s="1"/>
      <c r="H146" s="1"/>
      <c r="I146" s="1"/>
      <c r="O146" s="8"/>
      <c r="P146" s="227"/>
    </row>
    <row r="147" spans="3:16" x14ac:dyDescent="0.25">
      <c r="C147" s="1"/>
      <c r="D147" s="7"/>
      <c r="E147" s="1"/>
      <c r="F147" s="1"/>
      <c r="G147" s="1"/>
      <c r="H147" s="1"/>
      <c r="I147" s="1"/>
      <c r="O147" s="8"/>
      <c r="P147" s="227"/>
    </row>
    <row r="148" spans="3:16" x14ac:dyDescent="0.25">
      <c r="C148" s="1"/>
      <c r="D148" s="7"/>
      <c r="E148" s="1"/>
      <c r="F148" s="1"/>
      <c r="G148" s="1"/>
      <c r="H148" s="1"/>
      <c r="I148" s="1"/>
      <c r="O148" s="8"/>
      <c r="P148" s="227"/>
    </row>
    <row r="149" spans="3:16" x14ac:dyDescent="0.25">
      <c r="C149" s="1"/>
      <c r="D149" s="7"/>
      <c r="E149" s="1"/>
      <c r="F149" s="1"/>
      <c r="G149" s="1"/>
      <c r="H149" s="1"/>
      <c r="I149" s="1"/>
      <c r="O149" s="8"/>
      <c r="P149" s="227"/>
    </row>
    <row r="150" spans="3:16" x14ac:dyDescent="0.25">
      <c r="C150" s="1"/>
      <c r="D150" s="7"/>
      <c r="E150" s="1"/>
      <c r="F150" s="1"/>
      <c r="G150" s="1"/>
      <c r="H150" s="1"/>
      <c r="I150" s="1"/>
      <c r="O150" s="8"/>
      <c r="P150" s="227"/>
    </row>
    <row r="151" spans="3:16" x14ac:dyDescent="0.25">
      <c r="C151" s="1"/>
      <c r="D151" s="7"/>
      <c r="E151" s="1"/>
      <c r="F151" s="1"/>
      <c r="G151" s="1"/>
      <c r="H151" s="1"/>
      <c r="I151" s="1"/>
      <c r="O151" s="8"/>
      <c r="P151" s="227"/>
    </row>
    <row r="152" spans="3:16" ht="18.75" x14ac:dyDescent="0.25">
      <c r="C152" s="1"/>
      <c r="D152" s="7"/>
      <c r="E152" s="1"/>
      <c r="F152" s="1"/>
      <c r="G152" s="1"/>
      <c r="H152" s="1"/>
      <c r="I152" s="1"/>
      <c r="O152" s="36"/>
      <c r="P152" s="236"/>
    </row>
    <row r="153" spans="3:16" x14ac:dyDescent="0.25">
      <c r="C153" s="1"/>
      <c r="D153" s="7"/>
      <c r="E153" s="1"/>
      <c r="F153" s="1"/>
      <c r="G153" s="1"/>
      <c r="H153" s="1"/>
      <c r="I153" s="1"/>
      <c r="O153" s="8"/>
      <c r="P153" s="227"/>
    </row>
    <row r="154" spans="3:16" x14ac:dyDescent="0.25">
      <c r="C154" s="1"/>
      <c r="D154" s="7"/>
      <c r="E154" s="1"/>
      <c r="F154" s="1"/>
      <c r="G154" s="1"/>
      <c r="H154" s="1"/>
      <c r="I154" s="1"/>
      <c r="O154" s="11"/>
      <c r="P154" s="237"/>
    </row>
    <row r="155" spans="3:16" x14ac:dyDescent="0.25">
      <c r="C155" s="1"/>
      <c r="D155" s="7"/>
      <c r="E155" s="1"/>
      <c r="F155" s="1"/>
      <c r="G155" s="1"/>
      <c r="H155" s="1"/>
      <c r="I155" s="1"/>
      <c r="O155" s="8"/>
      <c r="P155" s="227"/>
    </row>
    <row r="156" spans="3:16" x14ac:dyDescent="0.25">
      <c r="C156" s="1"/>
      <c r="D156" s="7"/>
      <c r="E156" s="1"/>
      <c r="F156" s="1"/>
      <c r="G156" s="1"/>
      <c r="H156" s="1"/>
      <c r="I156" s="1"/>
      <c r="O156" s="8"/>
      <c r="P156" s="227"/>
    </row>
    <row r="157" spans="3:16" x14ac:dyDescent="0.25">
      <c r="C157" s="1"/>
      <c r="D157" s="7"/>
      <c r="E157" s="1"/>
      <c r="F157" s="1"/>
      <c r="G157" s="1"/>
      <c r="H157" s="1"/>
      <c r="I157" s="1"/>
      <c r="O157" s="8"/>
      <c r="P157" s="227"/>
    </row>
    <row r="158" spans="3:16" ht="18.75" x14ac:dyDescent="0.25">
      <c r="O158" s="36"/>
      <c r="P158" s="236"/>
    </row>
    <row r="159" spans="3:16" x14ac:dyDescent="0.25">
      <c r="O159" s="8"/>
      <c r="P159" s="227"/>
    </row>
    <row r="160" spans="3:16" x14ac:dyDescent="0.25">
      <c r="O160" s="8"/>
      <c r="P160" s="227"/>
    </row>
    <row r="161" spans="1:16" x14ac:dyDescent="0.25">
      <c r="O161" s="8"/>
      <c r="P161" s="227"/>
    </row>
    <row r="162" spans="1:16" x14ac:dyDescent="0.25">
      <c r="O162" s="8"/>
      <c r="P162" s="227"/>
    </row>
    <row r="163" spans="1:16" s="8" customFormat="1" x14ac:dyDescent="0.25">
      <c r="A163" s="26"/>
      <c r="C163" s="9"/>
      <c r="D163" s="184"/>
      <c r="E163" s="184"/>
      <c r="F163" s="184"/>
      <c r="G163" s="11"/>
      <c r="H163" s="79"/>
      <c r="I163" s="79"/>
      <c r="O163" s="1"/>
      <c r="P163" s="238"/>
    </row>
    <row r="164" spans="1:16" x14ac:dyDescent="0.25">
      <c r="A164" s="6"/>
    </row>
    <row r="165" spans="1:16" x14ac:dyDescent="0.25">
      <c r="A165" s="6"/>
    </row>
    <row r="166" spans="1:16" x14ac:dyDescent="0.25">
      <c r="A166" s="6"/>
    </row>
    <row r="167" spans="1:16" x14ac:dyDescent="0.25">
      <c r="A167" s="6"/>
    </row>
    <row r="168" spans="1:16" x14ac:dyDescent="0.25">
      <c r="A168" s="6"/>
    </row>
    <row r="169" spans="1:16" x14ac:dyDescent="0.25">
      <c r="A169" s="6"/>
    </row>
    <row r="170" spans="1:16" x14ac:dyDescent="0.25">
      <c r="A170" s="6"/>
    </row>
    <row r="171" spans="1:16" x14ac:dyDescent="0.25">
      <c r="A171" s="6"/>
    </row>
    <row r="172" spans="1:16" x14ac:dyDescent="0.25">
      <c r="A172" s="6"/>
    </row>
    <row r="173" spans="1:16" x14ac:dyDescent="0.25">
      <c r="A173" s="6"/>
    </row>
    <row r="174" spans="1:16" x14ac:dyDescent="0.25">
      <c r="A174" s="6"/>
      <c r="C174" s="1"/>
      <c r="D174" s="7"/>
      <c r="E174" s="1"/>
      <c r="F174" s="1"/>
      <c r="G174" s="1"/>
      <c r="H174" s="1"/>
      <c r="I174" s="1"/>
      <c r="O174" s="1"/>
      <c r="P174" s="1"/>
    </row>
    <row r="175" spans="1:16" x14ac:dyDescent="0.25">
      <c r="A175" s="6"/>
      <c r="C175" s="1"/>
      <c r="D175" s="7"/>
      <c r="E175" s="1"/>
      <c r="F175" s="1"/>
      <c r="G175" s="1"/>
      <c r="H175" s="1"/>
      <c r="I175" s="1"/>
      <c r="O175" s="1"/>
      <c r="P175" s="1"/>
    </row>
    <row r="176" spans="1:16" x14ac:dyDescent="0.25">
      <c r="A176" s="6"/>
      <c r="C176" s="1"/>
      <c r="D176" s="7"/>
      <c r="E176" s="1"/>
      <c r="F176" s="1"/>
      <c r="G176" s="1"/>
      <c r="H176" s="1"/>
      <c r="I176" s="1"/>
      <c r="O176" s="1"/>
      <c r="P176" s="1"/>
    </row>
    <row r="177" spans="1:16" x14ac:dyDescent="0.25">
      <c r="A177" s="6"/>
      <c r="C177" s="1"/>
      <c r="D177" s="7"/>
      <c r="E177" s="1"/>
      <c r="F177" s="1"/>
      <c r="G177" s="1"/>
      <c r="H177" s="1"/>
      <c r="I177" s="1"/>
      <c r="O177" s="1"/>
      <c r="P177" s="1"/>
    </row>
    <row r="178" spans="1:16" x14ac:dyDescent="0.25">
      <c r="A178" s="6"/>
      <c r="C178" s="1"/>
      <c r="D178" s="7"/>
      <c r="E178" s="1"/>
      <c r="F178" s="1"/>
      <c r="G178" s="1"/>
      <c r="H178" s="1"/>
      <c r="I178" s="1"/>
      <c r="O178" s="1"/>
      <c r="P178" s="1"/>
    </row>
    <row r="179" spans="1:16" x14ac:dyDescent="0.25">
      <c r="A179" s="6"/>
      <c r="C179" s="1"/>
      <c r="D179" s="7"/>
      <c r="E179" s="1"/>
      <c r="F179" s="1"/>
      <c r="G179" s="1"/>
      <c r="H179" s="1"/>
      <c r="I179" s="1"/>
      <c r="O179" s="1"/>
      <c r="P179" s="1"/>
    </row>
    <row r="180" spans="1:16" x14ac:dyDescent="0.25">
      <c r="A180" s="6"/>
      <c r="C180" s="1"/>
      <c r="D180" s="7"/>
      <c r="E180" s="1"/>
      <c r="F180" s="1"/>
      <c r="G180" s="1"/>
      <c r="H180" s="1"/>
      <c r="I180" s="1"/>
      <c r="O180" s="1"/>
      <c r="P180" s="1"/>
    </row>
    <row r="181" spans="1:16" x14ac:dyDescent="0.25">
      <c r="A181" s="6"/>
      <c r="C181" s="1"/>
      <c r="D181" s="7"/>
      <c r="E181" s="1"/>
      <c r="F181" s="1"/>
      <c r="G181" s="1"/>
      <c r="H181" s="1"/>
      <c r="I181" s="1"/>
      <c r="O181" s="1"/>
      <c r="P181" s="1"/>
    </row>
    <row r="182" spans="1:16" x14ac:dyDescent="0.25">
      <c r="A182" s="6"/>
      <c r="C182" s="1"/>
      <c r="D182" s="7"/>
      <c r="E182" s="1"/>
      <c r="F182" s="1"/>
      <c r="G182" s="1"/>
      <c r="H182" s="1"/>
      <c r="I182" s="1"/>
      <c r="O182" s="1"/>
      <c r="P182" s="1"/>
    </row>
    <row r="183" spans="1:16" x14ac:dyDescent="0.25">
      <c r="A183" s="6"/>
      <c r="C183" s="1"/>
      <c r="D183" s="7"/>
      <c r="E183" s="1"/>
      <c r="F183" s="1"/>
      <c r="G183" s="1"/>
      <c r="H183" s="1"/>
      <c r="I183" s="1"/>
      <c r="O183" s="1"/>
      <c r="P183" s="1"/>
    </row>
    <row r="184" spans="1:16" x14ac:dyDescent="0.25">
      <c r="A184" s="6"/>
      <c r="C184" s="1"/>
      <c r="D184" s="7"/>
      <c r="E184" s="1"/>
      <c r="F184" s="1"/>
      <c r="G184" s="1"/>
      <c r="H184" s="1"/>
      <c r="I184" s="1"/>
      <c r="O184" s="1"/>
      <c r="P184" s="1"/>
    </row>
    <row r="185" spans="1:16" x14ac:dyDescent="0.25">
      <c r="A185" s="6"/>
      <c r="C185" s="1"/>
      <c r="D185" s="7"/>
      <c r="E185" s="1"/>
      <c r="F185" s="1"/>
      <c r="G185" s="1"/>
      <c r="H185" s="1"/>
      <c r="I185" s="1"/>
      <c r="O185" s="1"/>
      <c r="P185" s="1"/>
    </row>
    <row r="186" spans="1:16" x14ac:dyDescent="0.25">
      <c r="A186" s="6"/>
      <c r="C186" s="1"/>
      <c r="D186" s="7"/>
      <c r="E186" s="1"/>
      <c r="F186" s="1"/>
      <c r="G186" s="1"/>
      <c r="H186" s="1"/>
      <c r="I186" s="1"/>
      <c r="O186" s="1"/>
      <c r="P186" s="1"/>
    </row>
    <row r="187" spans="1:16" x14ac:dyDescent="0.25">
      <c r="A187" s="6"/>
      <c r="C187" s="1"/>
      <c r="D187" s="7"/>
      <c r="E187" s="1"/>
      <c r="F187" s="1"/>
      <c r="G187" s="1"/>
      <c r="H187" s="1"/>
      <c r="I187" s="1"/>
      <c r="O187" s="1"/>
      <c r="P187" s="1"/>
    </row>
    <row r="188" spans="1:16" x14ac:dyDescent="0.25">
      <c r="A188" s="6"/>
      <c r="C188" s="1"/>
      <c r="D188" s="7"/>
      <c r="E188" s="1"/>
      <c r="F188" s="1"/>
      <c r="G188" s="1"/>
      <c r="H188" s="1"/>
      <c r="I188" s="1"/>
      <c r="O188" s="1"/>
      <c r="P188" s="1"/>
    </row>
    <row r="189" spans="1:16" x14ac:dyDescent="0.25">
      <c r="A189" s="6"/>
      <c r="C189" s="1"/>
      <c r="D189" s="7"/>
      <c r="E189" s="1"/>
      <c r="F189" s="1"/>
      <c r="G189" s="1"/>
      <c r="H189" s="1"/>
      <c r="I189" s="1"/>
      <c r="O189" s="1"/>
      <c r="P189" s="1"/>
    </row>
    <row r="190" spans="1:16" x14ac:dyDescent="0.25">
      <c r="A190" s="6"/>
      <c r="C190" s="1"/>
      <c r="D190" s="7"/>
      <c r="E190" s="1"/>
      <c r="F190" s="1"/>
      <c r="G190" s="1"/>
      <c r="H190" s="1"/>
      <c r="I190" s="1"/>
      <c r="O190" s="1"/>
      <c r="P190" s="1"/>
    </row>
    <row r="191" spans="1:16" x14ac:dyDescent="0.25">
      <c r="A191" s="6"/>
      <c r="C191" s="1"/>
      <c r="D191" s="7"/>
      <c r="E191" s="1"/>
      <c r="F191" s="1"/>
      <c r="G191" s="1"/>
      <c r="H191" s="1"/>
      <c r="I191" s="1"/>
      <c r="O191" s="1"/>
      <c r="P191" s="1"/>
    </row>
    <row r="192" spans="1:16" x14ac:dyDescent="0.25">
      <c r="A192" s="6"/>
      <c r="C192" s="1"/>
      <c r="D192" s="7"/>
      <c r="E192" s="1"/>
      <c r="F192" s="1"/>
      <c r="G192" s="1"/>
      <c r="H192" s="1"/>
      <c r="I192" s="1"/>
      <c r="O192" s="1"/>
      <c r="P192" s="1"/>
    </row>
    <row r="193" spans="1:16" x14ac:dyDescent="0.25">
      <c r="A193" s="6"/>
      <c r="C193" s="1"/>
      <c r="D193" s="7"/>
      <c r="E193" s="1"/>
      <c r="F193" s="1"/>
      <c r="G193" s="1"/>
      <c r="H193" s="1"/>
      <c r="I193" s="1"/>
      <c r="O193" s="1"/>
      <c r="P193" s="1"/>
    </row>
    <row r="194" spans="1:16" x14ac:dyDescent="0.25">
      <c r="A194" s="6"/>
      <c r="C194" s="1"/>
      <c r="D194" s="7"/>
      <c r="E194" s="1"/>
      <c r="F194" s="1"/>
      <c r="G194" s="1"/>
      <c r="H194" s="1"/>
      <c r="I194" s="1"/>
      <c r="O194" s="1"/>
      <c r="P194" s="1"/>
    </row>
    <row r="195" spans="1:16" x14ac:dyDescent="0.25">
      <c r="A195" s="6"/>
      <c r="C195" s="1"/>
      <c r="D195" s="7"/>
      <c r="E195" s="1"/>
      <c r="F195" s="1"/>
      <c r="G195" s="1"/>
      <c r="H195" s="1"/>
      <c r="I195" s="1"/>
      <c r="O195" s="1"/>
      <c r="P195" s="1"/>
    </row>
    <row r="196" spans="1:16" x14ac:dyDescent="0.25">
      <c r="A196" s="6"/>
      <c r="C196" s="1"/>
      <c r="D196" s="7"/>
      <c r="E196" s="1"/>
      <c r="F196" s="1"/>
      <c r="G196" s="1"/>
      <c r="H196" s="1"/>
      <c r="I196" s="1"/>
      <c r="O196" s="1"/>
      <c r="P196" s="1"/>
    </row>
    <row r="197" spans="1:16" x14ac:dyDescent="0.25">
      <c r="A197" s="6"/>
      <c r="C197" s="1"/>
      <c r="D197" s="7"/>
      <c r="E197" s="1"/>
      <c r="F197" s="1"/>
      <c r="G197" s="1"/>
      <c r="H197" s="1"/>
      <c r="I197" s="1"/>
      <c r="O197" s="1"/>
      <c r="P197" s="1"/>
    </row>
    <row r="198" spans="1:16" x14ac:dyDescent="0.25">
      <c r="A198" s="6"/>
      <c r="C198" s="1"/>
      <c r="D198" s="7"/>
      <c r="E198" s="1"/>
      <c r="F198" s="1"/>
      <c r="G198" s="1"/>
      <c r="H198" s="1"/>
      <c r="I198" s="1"/>
      <c r="O198" s="1"/>
      <c r="P198" s="1"/>
    </row>
    <row r="199" spans="1:16" x14ac:dyDescent="0.25">
      <c r="A199" s="6"/>
      <c r="C199" s="1"/>
      <c r="D199" s="7"/>
      <c r="E199" s="1"/>
      <c r="F199" s="1"/>
      <c r="G199" s="1"/>
      <c r="H199" s="1"/>
      <c r="I199" s="1"/>
      <c r="O199" s="1"/>
      <c r="P199" s="1"/>
    </row>
    <row r="200" spans="1:16" x14ac:dyDescent="0.25">
      <c r="A200" s="6"/>
      <c r="C200" s="1"/>
      <c r="D200" s="7"/>
      <c r="E200" s="1"/>
      <c r="F200" s="1"/>
      <c r="G200" s="1"/>
      <c r="H200" s="1"/>
      <c r="I200" s="1"/>
      <c r="O200" s="1"/>
      <c r="P200" s="1"/>
    </row>
    <row r="201" spans="1:16" x14ac:dyDescent="0.25">
      <c r="A201" s="6"/>
      <c r="C201" s="1"/>
      <c r="D201" s="7"/>
      <c r="E201" s="1"/>
      <c r="F201" s="1"/>
      <c r="G201" s="1"/>
      <c r="H201" s="1"/>
      <c r="I201" s="1"/>
      <c r="O201" s="1"/>
      <c r="P201" s="1"/>
    </row>
    <row r="202" spans="1:16" x14ac:dyDescent="0.25">
      <c r="A202" s="6"/>
      <c r="C202" s="1"/>
      <c r="D202" s="7"/>
      <c r="E202" s="1"/>
      <c r="F202" s="1"/>
      <c r="G202" s="1"/>
      <c r="H202" s="1"/>
      <c r="I202" s="1"/>
      <c r="O202" s="1"/>
      <c r="P202" s="1"/>
    </row>
    <row r="203" spans="1:16" x14ac:dyDescent="0.25">
      <c r="A203" s="6"/>
      <c r="C203" s="1"/>
      <c r="D203" s="7"/>
      <c r="E203" s="1"/>
      <c r="F203" s="1"/>
      <c r="G203" s="1"/>
      <c r="H203" s="1"/>
      <c r="I203" s="1"/>
      <c r="O203" s="1"/>
      <c r="P203" s="1"/>
    </row>
    <row r="204" spans="1:16" x14ac:dyDescent="0.25">
      <c r="A204" s="6"/>
      <c r="C204" s="1"/>
      <c r="D204" s="7"/>
      <c r="E204" s="1"/>
      <c r="F204" s="1"/>
      <c r="G204" s="1"/>
      <c r="H204" s="1"/>
      <c r="I204" s="1"/>
      <c r="O204" s="1"/>
      <c r="P204" s="1"/>
    </row>
    <row r="205" spans="1:16" x14ac:dyDescent="0.25">
      <c r="A205" s="6"/>
      <c r="C205" s="1"/>
      <c r="D205" s="7"/>
      <c r="E205" s="1"/>
      <c r="F205" s="1"/>
      <c r="G205" s="1"/>
      <c r="H205" s="1"/>
      <c r="I205" s="1"/>
      <c r="O205" s="1"/>
      <c r="P205" s="1"/>
    </row>
    <row r="206" spans="1:16" x14ac:dyDescent="0.25">
      <c r="A206" s="6"/>
      <c r="C206" s="1"/>
      <c r="D206" s="7"/>
      <c r="E206" s="1"/>
      <c r="F206" s="1"/>
      <c r="G206" s="1"/>
      <c r="H206" s="1"/>
      <c r="I206" s="1"/>
      <c r="O206" s="1"/>
      <c r="P206" s="1"/>
    </row>
    <row r="207" spans="1:16" x14ac:dyDescent="0.25">
      <c r="A207" s="6"/>
      <c r="C207" s="1"/>
      <c r="D207" s="7"/>
      <c r="E207" s="1"/>
      <c r="F207" s="1"/>
      <c r="G207" s="1"/>
      <c r="H207" s="1"/>
      <c r="I207" s="1"/>
      <c r="O207" s="1"/>
      <c r="P207" s="1"/>
    </row>
    <row r="208" spans="1:16" x14ac:dyDescent="0.25">
      <c r="A208" s="6"/>
      <c r="C208" s="1"/>
      <c r="D208" s="7"/>
      <c r="E208" s="1"/>
      <c r="F208" s="1"/>
      <c r="G208" s="1"/>
      <c r="H208" s="1"/>
      <c r="I208" s="1"/>
      <c r="O208" s="1"/>
      <c r="P208" s="1"/>
    </row>
    <row r="209" spans="1:16" x14ac:dyDescent="0.25">
      <c r="A209" s="6"/>
      <c r="C209" s="1"/>
      <c r="D209" s="7"/>
      <c r="E209" s="1"/>
      <c r="F209" s="1"/>
      <c r="G209" s="1"/>
      <c r="H209" s="1"/>
      <c r="I209" s="1"/>
      <c r="O209" s="1"/>
      <c r="P209" s="1"/>
    </row>
    <row r="210" spans="1:16" x14ac:dyDescent="0.25">
      <c r="A210" s="6"/>
      <c r="C210" s="1"/>
      <c r="D210" s="7"/>
      <c r="E210" s="1"/>
      <c r="F210" s="1"/>
      <c r="G210" s="1"/>
      <c r="H210" s="1"/>
      <c r="I210" s="1"/>
      <c r="O210" s="1"/>
      <c r="P210" s="1"/>
    </row>
    <row r="211" spans="1:16" x14ac:dyDescent="0.25">
      <c r="A211" s="6"/>
      <c r="C211" s="1"/>
      <c r="D211" s="7"/>
      <c r="E211" s="1"/>
      <c r="F211" s="1"/>
      <c r="G211" s="1"/>
      <c r="H211" s="1"/>
      <c r="I211" s="1"/>
      <c r="O211" s="1"/>
      <c r="P211" s="1"/>
    </row>
    <row r="212" spans="1:16" x14ac:dyDescent="0.25">
      <c r="A212" s="6"/>
      <c r="C212" s="1"/>
      <c r="D212" s="7"/>
      <c r="E212" s="1"/>
      <c r="F212" s="1"/>
      <c r="G212" s="1"/>
      <c r="H212" s="1"/>
      <c r="I212" s="1"/>
      <c r="O212" s="1"/>
      <c r="P212" s="1"/>
    </row>
    <row r="213" spans="1:16" x14ac:dyDescent="0.25">
      <c r="A213" s="6"/>
      <c r="C213" s="1"/>
      <c r="D213" s="7"/>
      <c r="E213" s="1"/>
      <c r="F213" s="1"/>
      <c r="G213" s="1"/>
      <c r="H213" s="1"/>
      <c r="I213" s="1"/>
      <c r="O213" s="1"/>
      <c r="P213" s="1"/>
    </row>
    <row r="214" spans="1:16" x14ac:dyDescent="0.25">
      <c r="A214" s="6"/>
      <c r="C214" s="1"/>
      <c r="D214" s="7"/>
      <c r="E214" s="1"/>
      <c r="F214" s="1"/>
      <c r="G214" s="1"/>
      <c r="H214" s="1"/>
      <c r="I214" s="1"/>
      <c r="O214" s="1"/>
      <c r="P214" s="1"/>
    </row>
    <row r="215" spans="1:16" x14ac:dyDescent="0.25">
      <c r="A215" s="6"/>
      <c r="C215" s="1"/>
      <c r="D215" s="7"/>
      <c r="E215" s="1"/>
      <c r="F215" s="1"/>
      <c r="G215" s="1"/>
      <c r="H215" s="1"/>
      <c r="I215" s="1"/>
      <c r="O215" s="1"/>
      <c r="P215" s="1"/>
    </row>
    <row r="216" spans="1:16" x14ac:dyDescent="0.25">
      <c r="A216" s="6"/>
      <c r="C216" s="1"/>
      <c r="D216" s="7"/>
      <c r="E216" s="1"/>
      <c r="F216" s="1"/>
      <c r="G216" s="1"/>
      <c r="H216" s="1"/>
      <c r="I216" s="1"/>
      <c r="O216" s="1"/>
      <c r="P216" s="1"/>
    </row>
    <row r="217" spans="1:16" x14ac:dyDescent="0.25">
      <c r="A217" s="6"/>
      <c r="C217" s="1"/>
      <c r="D217" s="7"/>
      <c r="E217" s="1"/>
      <c r="F217" s="1"/>
      <c r="G217" s="1"/>
      <c r="H217" s="1"/>
      <c r="I217" s="1"/>
      <c r="O217" s="1"/>
      <c r="P217" s="1"/>
    </row>
    <row r="218" spans="1:16" x14ac:dyDescent="0.25">
      <c r="A218" s="6"/>
      <c r="C218" s="1"/>
      <c r="D218" s="7"/>
      <c r="E218" s="1"/>
      <c r="F218" s="1"/>
      <c r="G218" s="1"/>
      <c r="H218" s="1"/>
      <c r="I218" s="1"/>
      <c r="O218" s="1"/>
      <c r="P218" s="1"/>
    </row>
    <row r="219" spans="1:16" x14ac:dyDescent="0.25">
      <c r="A219" s="6"/>
      <c r="C219" s="1"/>
      <c r="D219" s="7"/>
      <c r="E219" s="1"/>
      <c r="F219" s="1"/>
      <c r="G219" s="1"/>
      <c r="H219" s="1"/>
      <c r="I219" s="1"/>
      <c r="O219" s="1"/>
      <c r="P219" s="1"/>
    </row>
    <row r="220" spans="1:16" x14ac:dyDescent="0.25">
      <c r="A220" s="6"/>
      <c r="C220" s="1"/>
      <c r="D220" s="7"/>
      <c r="E220" s="1"/>
      <c r="F220" s="1"/>
      <c r="G220" s="1"/>
      <c r="H220" s="1"/>
      <c r="I220" s="1"/>
      <c r="O220" s="1"/>
      <c r="P220" s="1"/>
    </row>
    <row r="221" spans="1:16" x14ac:dyDescent="0.25">
      <c r="A221" s="6"/>
      <c r="C221" s="1"/>
      <c r="D221" s="7"/>
      <c r="E221" s="1"/>
      <c r="F221" s="1"/>
      <c r="G221" s="1"/>
      <c r="H221" s="1"/>
      <c r="I221" s="1"/>
      <c r="O221" s="1"/>
      <c r="P221" s="1"/>
    </row>
    <row r="222" spans="1:16" x14ac:dyDescent="0.25">
      <c r="A222" s="6"/>
      <c r="C222" s="1"/>
      <c r="D222" s="7"/>
      <c r="E222" s="1"/>
      <c r="F222" s="1"/>
      <c r="G222" s="1"/>
      <c r="H222" s="1"/>
      <c r="I222" s="1"/>
      <c r="O222" s="1"/>
      <c r="P222" s="1"/>
    </row>
    <row r="223" spans="1:16" x14ac:dyDescent="0.25">
      <c r="A223" s="6"/>
      <c r="C223" s="1"/>
      <c r="D223" s="7"/>
      <c r="E223" s="1"/>
      <c r="F223" s="1"/>
      <c r="G223" s="1"/>
      <c r="H223" s="1"/>
      <c r="I223" s="1"/>
      <c r="O223" s="1"/>
      <c r="P223" s="1"/>
    </row>
    <row r="224" spans="1:16" x14ac:dyDescent="0.25">
      <c r="A224" s="6"/>
      <c r="C224" s="1"/>
      <c r="D224" s="7"/>
      <c r="E224" s="1"/>
      <c r="F224" s="1"/>
      <c r="G224" s="1"/>
      <c r="H224" s="1"/>
      <c r="I224" s="1"/>
      <c r="O224" s="1"/>
      <c r="P224" s="1"/>
    </row>
    <row r="225" spans="1:16" x14ac:dyDescent="0.25">
      <c r="A225" s="6"/>
      <c r="C225" s="1"/>
      <c r="D225" s="7"/>
      <c r="E225" s="1"/>
      <c r="F225" s="1"/>
      <c r="G225" s="1"/>
      <c r="H225" s="1"/>
      <c r="I225" s="1"/>
      <c r="O225" s="1"/>
      <c r="P225" s="1"/>
    </row>
    <row r="226" spans="1:16" x14ac:dyDescent="0.25">
      <c r="A226" s="6"/>
      <c r="C226" s="1"/>
      <c r="D226" s="7"/>
      <c r="E226" s="1"/>
      <c r="F226" s="1"/>
      <c r="G226" s="1"/>
      <c r="H226" s="1"/>
      <c r="I226" s="1"/>
      <c r="O226" s="1"/>
      <c r="P226" s="1"/>
    </row>
    <row r="227" spans="1:16" x14ac:dyDescent="0.25">
      <c r="A227" s="6"/>
      <c r="C227" s="1"/>
      <c r="D227" s="7"/>
      <c r="E227" s="1"/>
      <c r="F227" s="1"/>
      <c r="G227" s="1"/>
      <c r="H227" s="1"/>
      <c r="I227" s="1"/>
      <c r="O227" s="1"/>
      <c r="P227" s="1"/>
    </row>
    <row r="228" spans="1:16" x14ac:dyDescent="0.25">
      <c r="A228" s="6"/>
      <c r="C228" s="1"/>
      <c r="D228" s="7"/>
      <c r="E228" s="1"/>
      <c r="F228" s="1"/>
      <c r="G228" s="1"/>
      <c r="H228" s="1"/>
      <c r="I228" s="1"/>
      <c r="O228" s="1"/>
      <c r="P228" s="1"/>
    </row>
    <row r="229" spans="1:16" x14ac:dyDescent="0.25">
      <c r="A229" s="6"/>
      <c r="C229" s="1"/>
      <c r="D229" s="7"/>
      <c r="E229" s="1"/>
      <c r="F229" s="1"/>
      <c r="G229" s="1"/>
      <c r="H229" s="1"/>
      <c r="I229" s="1"/>
      <c r="O229" s="1"/>
      <c r="P229" s="1"/>
    </row>
    <row r="230" spans="1:16" x14ac:dyDescent="0.25">
      <c r="A230" s="6"/>
      <c r="C230" s="1"/>
      <c r="D230" s="7"/>
      <c r="E230" s="1"/>
      <c r="F230" s="1"/>
      <c r="G230" s="1"/>
      <c r="H230" s="1"/>
      <c r="I230" s="1"/>
      <c r="O230" s="1"/>
      <c r="P230" s="1"/>
    </row>
    <row r="231" spans="1:16" x14ac:dyDescent="0.25">
      <c r="A231" s="6"/>
      <c r="C231" s="1"/>
      <c r="D231" s="7"/>
      <c r="E231" s="1"/>
      <c r="F231" s="1"/>
      <c r="G231" s="1"/>
      <c r="H231" s="1"/>
      <c r="I231" s="1"/>
      <c r="O231" s="1"/>
      <c r="P231" s="1"/>
    </row>
    <row r="232" spans="1:16" x14ac:dyDescent="0.25">
      <c r="A232" s="6"/>
      <c r="C232" s="1"/>
      <c r="D232" s="7"/>
      <c r="E232" s="1"/>
      <c r="F232" s="1"/>
      <c r="G232" s="1"/>
      <c r="H232" s="1"/>
      <c r="I232" s="1"/>
      <c r="O232" s="1"/>
      <c r="P232" s="1"/>
    </row>
    <row r="233" spans="1:16" x14ac:dyDescent="0.25">
      <c r="A233" s="6"/>
      <c r="C233" s="1"/>
      <c r="D233" s="7"/>
      <c r="E233" s="1"/>
      <c r="F233" s="1"/>
      <c r="G233" s="1"/>
      <c r="H233" s="1"/>
      <c r="I233" s="1"/>
      <c r="O233" s="1"/>
      <c r="P233" s="1"/>
    </row>
    <row r="234" spans="1:16" x14ac:dyDescent="0.25">
      <c r="A234" s="6"/>
      <c r="C234" s="1"/>
      <c r="D234" s="7"/>
      <c r="E234" s="1"/>
      <c r="F234" s="1"/>
      <c r="G234" s="1"/>
      <c r="H234" s="1"/>
      <c r="I234" s="1"/>
      <c r="O234" s="1"/>
      <c r="P234" s="1"/>
    </row>
    <row r="235" spans="1:16" x14ac:dyDescent="0.25">
      <c r="A235" s="6"/>
      <c r="C235" s="1"/>
      <c r="D235" s="7"/>
      <c r="E235" s="1"/>
      <c r="F235" s="1"/>
      <c r="G235" s="1"/>
      <c r="H235" s="1"/>
      <c r="I235" s="1"/>
      <c r="O235" s="1"/>
      <c r="P235" s="1"/>
    </row>
    <row r="236" spans="1:16" x14ac:dyDescent="0.25">
      <c r="A236" s="6"/>
      <c r="C236" s="1"/>
      <c r="D236" s="7"/>
      <c r="E236" s="1"/>
      <c r="F236" s="1"/>
      <c r="G236" s="1"/>
      <c r="H236" s="1"/>
      <c r="I236" s="1"/>
      <c r="O236" s="1"/>
      <c r="P236" s="1"/>
    </row>
    <row r="237" spans="1:16" x14ac:dyDescent="0.25">
      <c r="A237" s="6"/>
      <c r="C237" s="1"/>
      <c r="D237" s="7"/>
      <c r="E237" s="1"/>
      <c r="F237" s="1"/>
      <c r="G237" s="1"/>
      <c r="H237" s="1"/>
      <c r="I237" s="1"/>
      <c r="O237" s="1"/>
      <c r="P237" s="1"/>
    </row>
    <row r="238" spans="1:16" x14ac:dyDescent="0.25">
      <c r="A238" s="6"/>
      <c r="C238" s="1"/>
      <c r="D238" s="7"/>
      <c r="E238" s="1"/>
      <c r="F238" s="1"/>
      <c r="G238" s="1"/>
      <c r="H238" s="1"/>
      <c r="I238" s="1"/>
      <c r="O238" s="1"/>
      <c r="P238" s="1"/>
    </row>
    <row r="239" spans="1:16" x14ac:dyDescent="0.25">
      <c r="A239" s="6"/>
      <c r="C239" s="1"/>
      <c r="D239" s="7"/>
      <c r="E239" s="1"/>
      <c r="F239" s="1"/>
      <c r="G239" s="1"/>
      <c r="H239" s="1"/>
      <c r="I239" s="1"/>
      <c r="O239" s="1"/>
      <c r="P239" s="1"/>
    </row>
    <row r="240" spans="1:16" x14ac:dyDescent="0.25">
      <c r="A240" s="6"/>
      <c r="C240" s="1"/>
      <c r="D240" s="7"/>
      <c r="E240" s="1"/>
      <c r="F240" s="1"/>
      <c r="G240" s="1"/>
      <c r="H240" s="1"/>
      <c r="I240" s="1"/>
      <c r="O240" s="1"/>
      <c r="P240" s="1"/>
    </row>
    <row r="241" spans="1:16" x14ac:dyDescent="0.25">
      <c r="A241" s="6"/>
      <c r="C241" s="1"/>
      <c r="D241" s="7"/>
      <c r="E241" s="1"/>
      <c r="F241" s="1"/>
      <c r="G241" s="1"/>
      <c r="H241" s="1"/>
      <c r="I241" s="1"/>
      <c r="O241" s="1"/>
      <c r="P241" s="1"/>
    </row>
    <row r="242" spans="1:16" x14ac:dyDescent="0.25">
      <c r="A242" s="6"/>
      <c r="C242" s="1"/>
      <c r="D242" s="7"/>
      <c r="E242" s="1"/>
      <c r="F242" s="1"/>
      <c r="G242" s="1"/>
      <c r="H242" s="1"/>
      <c r="I242" s="1"/>
      <c r="O242" s="1"/>
      <c r="P242" s="1"/>
    </row>
    <row r="243" spans="1:16" x14ac:dyDescent="0.25">
      <c r="A243" s="6"/>
      <c r="C243" s="1"/>
      <c r="D243" s="7"/>
      <c r="E243" s="1"/>
      <c r="F243" s="1"/>
      <c r="G243" s="1"/>
      <c r="H243" s="1"/>
      <c r="I243" s="1"/>
      <c r="O243" s="1"/>
      <c r="P243" s="1"/>
    </row>
    <row r="244" spans="1:16" x14ac:dyDescent="0.25">
      <c r="A244" s="6"/>
      <c r="C244" s="1"/>
      <c r="D244" s="7"/>
      <c r="E244" s="1"/>
      <c r="F244" s="1"/>
      <c r="G244" s="1"/>
      <c r="H244" s="1"/>
      <c r="I244" s="1"/>
      <c r="O244" s="1"/>
      <c r="P244" s="1"/>
    </row>
    <row r="245" spans="1:16" x14ac:dyDescent="0.25">
      <c r="A245" s="6"/>
      <c r="C245" s="1"/>
      <c r="D245" s="7"/>
      <c r="E245" s="1"/>
      <c r="F245" s="1"/>
      <c r="G245" s="1"/>
      <c r="H245" s="1"/>
      <c r="I245" s="1"/>
      <c r="O245" s="1"/>
      <c r="P245" s="1"/>
    </row>
    <row r="246" spans="1:16" x14ac:dyDescent="0.25">
      <c r="A246" s="6"/>
      <c r="C246" s="1"/>
      <c r="D246" s="7"/>
      <c r="E246" s="1"/>
      <c r="F246" s="1"/>
      <c r="G246" s="1"/>
      <c r="H246" s="1"/>
      <c r="I246" s="1"/>
      <c r="O246" s="1"/>
      <c r="P246" s="1"/>
    </row>
    <row r="247" spans="1:16" x14ac:dyDescent="0.25">
      <c r="A247" s="6"/>
      <c r="C247" s="1"/>
      <c r="D247" s="7"/>
      <c r="E247" s="1"/>
      <c r="F247" s="1"/>
      <c r="G247" s="1"/>
      <c r="H247" s="1"/>
      <c r="I247" s="1"/>
      <c r="O247" s="1"/>
      <c r="P247" s="1"/>
    </row>
    <row r="248" spans="1:16" x14ac:dyDescent="0.25">
      <c r="A248" s="6"/>
      <c r="C248" s="1"/>
      <c r="D248" s="7"/>
      <c r="E248" s="1"/>
      <c r="F248" s="1"/>
      <c r="G248" s="1"/>
      <c r="H248" s="1"/>
      <c r="I248" s="1"/>
      <c r="O248" s="1"/>
      <c r="P248" s="1"/>
    </row>
    <row r="249" spans="1:16" x14ac:dyDescent="0.25">
      <c r="A249" s="6"/>
      <c r="C249" s="1"/>
      <c r="D249" s="7"/>
      <c r="E249" s="1"/>
      <c r="F249" s="1"/>
      <c r="G249" s="1"/>
      <c r="H249" s="1"/>
      <c r="I249" s="1"/>
      <c r="O249" s="1"/>
      <c r="P249" s="1"/>
    </row>
    <row r="250" spans="1:16" x14ac:dyDescent="0.25">
      <c r="A250" s="6"/>
      <c r="C250" s="1"/>
      <c r="D250" s="7"/>
      <c r="E250" s="1"/>
      <c r="F250" s="1"/>
      <c r="G250" s="1"/>
      <c r="H250" s="1"/>
      <c r="I250" s="1"/>
      <c r="O250" s="1"/>
      <c r="P250" s="1"/>
    </row>
    <row r="251" spans="1:16" x14ac:dyDescent="0.25">
      <c r="A251" s="6"/>
      <c r="C251" s="1"/>
      <c r="D251" s="7"/>
      <c r="E251" s="1"/>
      <c r="F251" s="1"/>
      <c r="G251" s="1"/>
      <c r="H251" s="1"/>
      <c r="I251" s="1"/>
      <c r="O251" s="1"/>
      <c r="P251" s="1"/>
    </row>
    <row r="252" spans="1:16" x14ac:dyDescent="0.25">
      <c r="A252" s="6"/>
      <c r="C252" s="1"/>
      <c r="D252" s="7"/>
      <c r="E252" s="1"/>
      <c r="F252" s="1"/>
      <c r="G252" s="1"/>
      <c r="H252" s="1"/>
      <c r="I252" s="1"/>
      <c r="O252" s="1"/>
      <c r="P252" s="1"/>
    </row>
    <row r="253" spans="1:16" x14ac:dyDescent="0.25">
      <c r="A253" s="6"/>
      <c r="C253" s="1"/>
      <c r="D253" s="7"/>
      <c r="E253" s="1"/>
      <c r="F253" s="1"/>
      <c r="G253" s="1"/>
      <c r="H253" s="1"/>
      <c r="I253" s="1"/>
      <c r="O253" s="1"/>
      <c r="P253" s="1"/>
    </row>
    <row r="254" spans="1:16" x14ac:dyDescent="0.25">
      <c r="A254" s="6"/>
      <c r="C254" s="1"/>
      <c r="D254" s="7"/>
      <c r="E254" s="1"/>
      <c r="F254" s="1"/>
      <c r="G254" s="1"/>
      <c r="H254" s="1"/>
      <c r="I254" s="1"/>
      <c r="O254" s="1"/>
      <c r="P254" s="1"/>
    </row>
    <row r="255" spans="1:16" x14ac:dyDescent="0.25">
      <c r="A255" s="6"/>
      <c r="C255" s="1"/>
      <c r="D255" s="7"/>
      <c r="E255" s="1"/>
      <c r="F255" s="1"/>
      <c r="G255" s="1"/>
      <c r="H255" s="1"/>
      <c r="I255" s="1"/>
      <c r="O255" s="1"/>
      <c r="P255" s="1"/>
    </row>
    <row r="256" spans="1:16" x14ac:dyDescent="0.25">
      <c r="A256" s="6"/>
      <c r="C256" s="1"/>
      <c r="D256" s="7"/>
      <c r="E256" s="1"/>
      <c r="F256" s="1"/>
      <c r="G256" s="1"/>
      <c r="H256" s="1"/>
      <c r="I256" s="1"/>
      <c r="O256" s="1"/>
      <c r="P256" s="1"/>
    </row>
    <row r="257" spans="1:16" x14ac:dyDescent="0.25">
      <c r="A257" s="6"/>
      <c r="C257" s="1"/>
      <c r="D257" s="7"/>
      <c r="E257" s="1"/>
      <c r="F257" s="1"/>
      <c r="G257" s="1"/>
      <c r="H257" s="1"/>
      <c r="I257" s="1"/>
      <c r="O257" s="1"/>
      <c r="P257" s="1"/>
    </row>
    <row r="258" spans="1:16" x14ac:dyDescent="0.25">
      <c r="A258" s="6"/>
      <c r="C258" s="1"/>
      <c r="D258" s="7"/>
      <c r="E258" s="1"/>
      <c r="F258" s="1"/>
      <c r="G258" s="1"/>
      <c r="H258" s="1"/>
      <c r="I258" s="1"/>
      <c r="O258" s="1"/>
      <c r="P258" s="1"/>
    </row>
    <row r="259" spans="1:16" x14ac:dyDescent="0.25">
      <c r="A259" s="6"/>
      <c r="C259" s="1"/>
      <c r="D259" s="7"/>
      <c r="E259" s="1"/>
      <c r="F259" s="1"/>
      <c r="G259" s="1"/>
      <c r="H259" s="1"/>
      <c r="I259" s="1"/>
      <c r="O259" s="1"/>
      <c r="P259" s="1"/>
    </row>
    <row r="260" spans="1:16" x14ac:dyDescent="0.25">
      <c r="A260" s="6"/>
      <c r="C260" s="1"/>
      <c r="D260" s="7"/>
      <c r="E260" s="1"/>
      <c r="F260" s="1"/>
      <c r="G260" s="1"/>
      <c r="H260" s="1"/>
      <c r="I260" s="1"/>
      <c r="O260" s="1"/>
      <c r="P260" s="1"/>
    </row>
    <row r="261" spans="1:16" x14ac:dyDescent="0.25">
      <c r="A261" s="6"/>
      <c r="C261" s="1"/>
      <c r="D261" s="7"/>
      <c r="E261" s="1"/>
      <c r="F261" s="1"/>
      <c r="G261" s="1"/>
      <c r="H261" s="1"/>
      <c r="I261" s="1"/>
      <c r="O261" s="1"/>
      <c r="P261" s="1"/>
    </row>
    <row r="262" spans="1:16" x14ac:dyDescent="0.25">
      <c r="A262" s="6"/>
      <c r="C262" s="1"/>
      <c r="D262" s="7"/>
      <c r="E262" s="1"/>
      <c r="F262" s="1"/>
      <c r="G262" s="1"/>
      <c r="H262" s="1"/>
      <c r="I262" s="1"/>
      <c r="O262" s="1"/>
      <c r="P262" s="1"/>
    </row>
    <row r="263" spans="1:16" x14ac:dyDescent="0.25">
      <c r="A263" s="6"/>
      <c r="C263" s="1"/>
      <c r="D263" s="7"/>
      <c r="E263" s="1"/>
      <c r="F263" s="1"/>
      <c r="G263" s="1"/>
      <c r="H263" s="1"/>
      <c r="I263" s="1"/>
      <c r="O263" s="1"/>
      <c r="P263" s="1"/>
    </row>
    <row r="264" spans="1:16" x14ac:dyDescent="0.25">
      <c r="A264" s="6"/>
      <c r="C264" s="1"/>
      <c r="D264" s="7"/>
      <c r="E264" s="1"/>
      <c r="F264" s="1"/>
      <c r="G264" s="1"/>
      <c r="H264" s="1"/>
      <c r="I264" s="1"/>
      <c r="O264" s="1"/>
      <c r="P264" s="1"/>
    </row>
    <row r="265" spans="1:16" x14ac:dyDescent="0.25">
      <c r="A265" s="6"/>
      <c r="C265" s="1"/>
      <c r="D265" s="7"/>
      <c r="E265" s="1"/>
      <c r="F265" s="1"/>
      <c r="G265" s="1"/>
      <c r="H265" s="1"/>
      <c r="I265" s="1"/>
      <c r="O265" s="1"/>
      <c r="P265" s="1"/>
    </row>
    <row r="266" spans="1:16" x14ac:dyDescent="0.25">
      <c r="A266" s="6"/>
      <c r="C266" s="1"/>
      <c r="D266" s="7"/>
      <c r="E266" s="1"/>
      <c r="F266" s="1"/>
      <c r="G266" s="1"/>
      <c r="H266" s="1"/>
      <c r="I266" s="1"/>
      <c r="O266" s="1"/>
      <c r="P266" s="1"/>
    </row>
    <row r="267" spans="1:16" x14ac:dyDescent="0.25">
      <c r="A267" s="6"/>
      <c r="C267" s="1"/>
      <c r="D267" s="7"/>
      <c r="E267" s="1"/>
      <c r="F267" s="1"/>
      <c r="G267" s="1"/>
      <c r="H267" s="1"/>
      <c r="I267" s="1"/>
      <c r="O267" s="1"/>
      <c r="P267" s="1"/>
    </row>
    <row r="268" spans="1:16" x14ac:dyDescent="0.25">
      <c r="A268" s="6"/>
      <c r="C268" s="1"/>
      <c r="D268" s="7"/>
      <c r="E268" s="1"/>
      <c r="F268" s="1"/>
      <c r="G268" s="1"/>
      <c r="H268" s="1"/>
      <c r="I268" s="1"/>
      <c r="O268" s="1"/>
      <c r="P268" s="1"/>
    </row>
    <row r="269" spans="1:16" x14ac:dyDescent="0.25">
      <c r="A269" s="6"/>
      <c r="C269" s="1"/>
      <c r="D269" s="7"/>
      <c r="E269" s="1"/>
      <c r="F269" s="1"/>
      <c r="G269" s="1"/>
      <c r="H269" s="1"/>
      <c r="I269" s="1"/>
      <c r="O269" s="1"/>
      <c r="P269" s="1"/>
    </row>
    <row r="270" spans="1:16" x14ac:dyDescent="0.25">
      <c r="A270" s="6"/>
      <c r="C270" s="1"/>
      <c r="D270" s="7"/>
      <c r="E270" s="1"/>
      <c r="F270" s="1"/>
      <c r="G270" s="1"/>
      <c r="H270" s="1"/>
      <c r="I270" s="1"/>
      <c r="O270" s="1"/>
      <c r="P270" s="1"/>
    </row>
    <row r="271" spans="1:16" x14ac:dyDescent="0.25">
      <c r="A271" s="6"/>
      <c r="C271" s="1"/>
      <c r="D271" s="7"/>
      <c r="E271" s="1"/>
      <c r="F271" s="1"/>
      <c r="G271" s="1"/>
      <c r="H271" s="1"/>
      <c r="I271" s="1"/>
      <c r="O271" s="1"/>
      <c r="P271" s="1"/>
    </row>
    <row r="272" spans="1:16" x14ac:dyDescent="0.25">
      <c r="A272" s="6"/>
      <c r="C272" s="1"/>
      <c r="D272" s="7"/>
      <c r="E272" s="1"/>
      <c r="F272" s="1"/>
      <c r="G272" s="1"/>
      <c r="H272" s="1"/>
      <c r="I272" s="1"/>
      <c r="O272" s="1"/>
      <c r="P272" s="1"/>
    </row>
    <row r="273" spans="1:16" x14ac:dyDescent="0.25">
      <c r="A273" s="6"/>
      <c r="C273" s="1"/>
      <c r="D273" s="7"/>
      <c r="E273" s="1"/>
      <c r="F273" s="1"/>
      <c r="G273" s="1"/>
      <c r="H273" s="1"/>
      <c r="I273" s="1"/>
      <c r="O273" s="1"/>
      <c r="P273" s="1"/>
    </row>
    <row r="274" spans="1:16" x14ac:dyDescent="0.25">
      <c r="A274" s="6"/>
      <c r="C274" s="1"/>
      <c r="D274" s="7"/>
      <c r="E274" s="1"/>
      <c r="F274" s="1"/>
      <c r="G274" s="1"/>
      <c r="H274" s="1"/>
      <c r="I274" s="1"/>
      <c r="O274" s="1"/>
      <c r="P274" s="1"/>
    </row>
    <row r="275" spans="1:16" x14ac:dyDescent="0.25">
      <c r="A275" s="6"/>
      <c r="C275" s="1"/>
      <c r="D275" s="7"/>
      <c r="E275" s="1"/>
      <c r="F275" s="1"/>
      <c r="G275" s="1"/>
      <c r="H275" s="1"/>
      <c r="I275" s="1"/>
      <c r="O275" s="1"/>
      <c r="P275" s="1"/>
    </row>
    <row r="276" spans="1:16" x14ac:dyDescent="0.25">
      <c r="A276" s="6"/>
      <c r="C276" s="1"/>
      <c r="D276" s="7"/>
      <c r="E276" s="1"/>
      <c r="F276" s="1"/>
      <c r="G276" s="1"/>
      <c r="H276" s="1"/>
      <c r="I276" s="1"/>
      <c r="O276" s="1"/>
      <c r="P276" s="1"/>
    </row>
    <row r="277" spans="1:16" x14ac:dyDescent="0.25">
      <c r="A277" s="6"/>
      <c r="C277" s="1"/>
      <c r="D277" s="7"/>
      <c r="E277" s="1"/>
      <c r="F277" s="1"/>
      <c r="G277" s="1"/>
      <c r="H277" s="1"/>
      <c r="I277" s="1"/>
      <c r="O277" s="1"/>
      <c r="P277" s="1"/>
    </row>
    <row r="278" spans="1:16" x14ac:dyDescent="0.25">
      <c r="A278" s="6"/>
      <c r="C278" s="1"/>
      <c r="D278" s="7"/>
      <c r="E278" s="1"/>
      <c r="F278" s="1"/>
      <c r="G278" s="1"/>
      <c r="H278" s="1"/>
      <c r="I278" s="1"/>
      <c r="O278" s="1"/>
      <c r="P278" s="1"/>
    </row>
    <row r="279" spans="1:16" x14ac:dyDescent="0.25">
      <c r="A279" s="6"/>
      <c r="C279" s="1"/>
      <c r="D279" s="7"/>
      <c r="E279" s="1"/>
      <c r="F279" s="1"/>
      <c r="G279" s="1"/>
      <c r="H279" s="1"/>
      <c r="I279" s="1"/>
      <c r="O279" s="1"/>
      <c r="P279" s="1"/>
    </row>
    <row r="280" spans="1:16" x14ac:dyDescent="0.25">
      <c r="A280" s="6"/>
      <c r="C280" s="1"/>
      <c r="D280" s="7"/>
      <c r="E280" s="1"/>
      <c r="F280" s="1"/>
      <c r="G280" s="1"/>
      <c r="H280" s="1"/>
      <c r="I280" s="1"/>
      <c r="O280" s="1"/>
      <c r="P280" s="1"/>
    </row>
    <row r="281" spans="1:16" x14ac:dyDescent="0.25">
      <c r="A281" s="6"/>
      <c r="C281" s="1"/>
      <c r="D281" s="7"/>
      <c r="E281" s="1"/>
      <c r="F281" s="1"/>
      <c r="G281" s="1"/>
      <c r="H281" s="1"/>
      <c r="I281" s="1"/>
      <c r="O281" s="1"/>
      <c r="P281" s="1"/>
    </row>
    <row r="282" spans="1:16" x14ac:dyDescent="0.25">
      <c r="A282" s="6"/>
      <c r="C282" s="1"/>
      <c r="D282" s="7"/>
      <c r="E282" s="1"/>
      <c r="F282" s="1"/>
      <c r="G282" s="1"/>
      <c r="H282" s="1"/>
      <c r="I282" s="1"/>
      <c r="O282" s="1"/>
      <c r="P282" s="1"/>
    </row>
    <row r="283" spans="1:16" x14ac:dyDescent="0.25">
      <c r="A283" s="6"/>
      <c r="C283" s="1"/>
      <c r="D283" s="7"/>
      <c r="E283" s="1"/>
      <c r="F283" s="1"/>
      <c r="G283" s="1"/>
      <c r="H283" s="1"/>
      <c r="I283" s="1"/>
      <c r="O283" s="1"/>
      <c r="P283" s="1"/>
    </row>
    <row r="284" spans="1:16" x14ac:dyDescent="0.25">
      <c r="A284" s="6"/>
      <c r="C284" s="1"/>
      <c r="D284" s="7"/>
      <c r="E284" s="1"/>
      <c r="F284" s="1"/>
      <c r="G284" s="1"/>
      <c r="H284" s="1"/>
      <c r="I284" s="1"/>
      <c r="O284" s="1"/>
      <c r="P284" s="1"/>
    </row>
    <row r="285" spans="1:16" x14ac:dyDescent="0.25">
      <c r="A285" s="6"/>
      <c r="C285" s="1"/>
      <c r="D285" s="7"/>
      <c r="E285" s="1"/>
      <c r="F285" s="1"/>
      <c r="G285" s="1"/>
      <c r="H285" s="1"/>
      <c r="I285" s="1"/>
      <c r="O285" s="1"/>
      <c r="P285" s="1"/>
    </row>
    <row r="286" spans="1:16" x14ac:dyDescent="0.25">
      <c r="A286" s="6"/>
      <c r="C286" s="1"/>
      <c r="D286" s="7"/>
      <c r="E286" s="1"/>
      <c r="F286" s="1"/>
      <c r="G286" s="1"/>
      <c r="H286" s="1"/>
      <c r="I286" s="1"/>
      <c r="O286" s="1"/>
      <c r="P286" s="1"/>
    </row>
    <row r="287" spans="1:16" x14ac:dyDescent="0.25">
      <c r="A287" s="6"/>
      <c r="C287" s="1"/>
      <c r="D287" s="7"/>
      <c r="E287" s="1"/>
      <c r="F287" s="1"/>
      <c r="G287" s="1"/>
      <c r="H287" s="1"/>
      <c r="I287" s="1"/>
      <c r="O287" s="1"/>
      <c r="P287" s="1"/>
    </row>
    <row r="288" spans="1:16" x14ac:dyDescent="0.25">
      <c r="A288" s="6"/>
      <c r="C288" s="1"/>
      <c r="D288" s="7"/>
      <c r="E288" s="1"/>
      <c r="F288" s="1"/>
      <c r="G288" s="1"/>
      <c r="H288" s="1"/>
      <c r="I288" s="1"/>
      <c r="O288" s="1"/>
      <c r="P288" s="1"/>
    </row>
    <row r="289" spans="1:16" x14ac:dyDescent="0.25">
      <c r="A289" s="6"/>
      <c r="C289" s="1"/>
      <c r="D289" s="7"/>
      <c r="E289" s="1"/>
      <c r="F289" s="1"/>
      <c r="G289" s="1"/>
      <c r="H289" s="1"/>
      <c r="I289" s="1"/>
      <c r="O289" s="1"/>
      <c r="P289" s="1"/>
    </row>
    <row r="290" spans="1:16" x14ac:dyDescent="0.25">
      <c r="A290" s="6"/>
      <c r="C290" s="1"/>
      <c r="D290" s="7"/>
      <c r="E290" s="1"/>
      <c r="F290" s="1"/>
      <c r="G290" s="1"/>
      <c r="H290" s="1"/>
      <c r="I290" s="1"/>
      <c r="O290" s="1"/>
      <c r="P290" s="1"/>
    </row>
    <row r="291" spans="1:16" x14ac:dyDescent="0.25">
      <c r="A291" s="6"/>
      <c r="C291" s="1"/>
      <c r="D291" s="7"/>
      <c r="E291" s="1"/>
      <c r="F291" s="1"/>
      <c r="G291" s="1"/>
      <c r="H291" s="1"/>
      <c r="I291" s="1"/>
      <c r="O291" s="1"/>
      <c r="P291" s="1"/>
    </row>
    <row r="292" spans="1:16" x14ac:dyDescent="0.25">
      <c r="A292" s="6"/>
      <c r="C292" s="1"/>
      <c r="D292" s="7"/>
      <c r="E292" s="1"/>
      <c r="F292" s="1"/>
      <c r="G292" s="1"/>
      <c r="H292" s="1"/>
      <c r="I292" s="1"/>
      <c r="O292" s="1"/>
      <c r="P292" s="1"/>
    </row>
    <row r="293" spans="1:16" x14ac:dyDescent="0.25">
      <c r="A293" s="6"/>
      <c r="C293" s="1"/>
      <c r="D293" s="7"/>
      <c r="E293" s="1"/>
      <c r="F293" s="1"/>
      <c r="G293" s="1"/>
      <c r="H293" s="1"/>
      <c r="I293" s="1"/>
      <c r="O293" s="1"/>
      <c r="P293" s="1"/>
    </row>
    <row r="294" spans="1:16" x14ac:dyDescent="0.25">
      <c r="A294" s="6"/>
      <c r="C294" s="1"/>
      <c r="D294" s="7"/>
      <c r="E294" s="1"/>
      <c r="F294" s="1"/>
      <c r="G294" s="1"/>
      <c r="H294" s="1"/>
      <c r="I294" s="1"/>
      <c r="O294" s="1"/>
      <c r="P294" s="1"/>
    </row>
    <row r="295" spans="1:16" x14ac:dyDescent="0.25">
      <c r="A295" s="6"/>
      <c r="C295" s="1"/>
      <c r="D295" s="7"/>
      <c r="E295" s="1"/>
      <c r="F295" s="1"/>
      <c r="G295" s="1"/>
      <c r="H295" s="1"/>
      <c r="I295" s="1"/>
      <c r="O295" s="1"/>
      <c r="P295" s="1"/>
    </row>
    <row r="296" spans="1:16" x14ac:dyDescent="0.25">
      <c r="A296" s="6"/>
      <c r="C296" s="1"/>
      <c r="D296" s="7"/>
      <c r="E296" s="1"/>
      <c r="F296" s="1"/>
      <c r="G296" s="1"/>
      <c r="H296" s="1"/>
      <c r="I296" s="1"/>
      <c r="O296" s="1"/>
      <c r="P296" s="1"/>
    </row>
    <row r="297" spans="1:16" x14ac:dyDescent="0.25">
      <c r="A297" s="6"/>
      <c r="C297" s="1"/>
      <c r="D297" s="7"/>
      <c r="E297" s="1"/>
      <c r="F297" s="1"/>
      <c r="G297" s="1"/>
      <c r="H297" s="1"/>
      <c r="I297" s="1"/>
      <c r="O297" s="1"/>
      <c r="P297" s="1"/>
    </row>
    <row r="298" spans="1:16" x14ac:dyDescent="0.25">
      <c r="A298" s="6"/>
      <c r="C298" s="1"/>
      <c r="D298" s="7"/>
      <c r="E298" s="1"/>
      <c r="F298" s="1"/>
      <c r="G298" s="1"/>
      <c r="H298" s="1"/>
      <c r="I298" s="1"/>
      <c r="O298" s="1"/>
      <c r="P298" s="1"/>
    </row>
    <row r="299" spans="1:16" x14ac:dyDescent="0.25">
      <c r="A299" s="6"/>
      <c r="C299" s="1"/>
      <c r="D299" s="7"/>
      <c r="E299" s="1"/>
      <c r="F299" s="1"/>
      <c r="G299" s="1"/>
      <c r="H299" s="1"/>
      <c r="I299" s="1"/>
      <c r="O299" s="1"/>
      <c r="P299" s="1"/>
    </row>
    <row r="300" spans="1:16" x14ac:dyDescent="0.25">
      <c r="A300" s="6"/>
      <c r="C300" s="1"/>
      <c r="D300" s="7"/>
      <c r="E300" s="1"/>
      <c r="F300" s="1"/>
      <c r="G300" s="1"/>
      <c r="H300" s="1"/>
      <c r="I300" s="1"/>
      <c r="O300" s="1"/>
      <c r="P300" s="1"/>
    </row>
    <row r="301" spans="1:16" x14ac:dyDescent="0.25">
      <c r="A301" s="6"/>
      <c r="C301" s="1"/>
      <c r="D301" s="7"/>
      <c r="E301" s="1"/>
      <c r="F301" s="1"/>
      <c r="G301" s="1"/>
      <c r="H301" s="1"/>
      <c r="I301" s="1"/>
      <c r="O301" s="1"/>
      <c r="P301" s="1"/>
    </row>
    <row r="302" spans="1:16" x14ac:dyDescent="0.25">
      <c r="A302" s="6"/>
      <c r="C302" s="1"/>
      <c r="D302" s="7"/>
      <c r="E302" s="1"/>
      <c r="F302" s="1"/>
      <c r="G302" s="1"/>
      <c r="H302" s="1"/>
      <c r="I302" s="1"/>
      <c r="O302" s="1"/>
      <c r="P302" s="1"/>
    </row>
    <row r="303" spans="1:16" x14ac:dyDescent="0.25">
      <c r="A303" s="6"/>
      <c r="C303" s="1"/>
      <c r="D303" s="7"/>
      <c r="E303" s="1"/>
      <c r="F303" s="1"/>
      <c r="G303" s="1"/>
      <c r="H303" s="1"/>
      <c r="I303" s="1"/>
      <c r="O303" s="1"/>
      <c r="P303" s="1"/>
    </row>
    <row r="304" spans="1:16" x14ac:dyDescent="0.25">
      <c r="A304" s="6"/>
      <c r="C304" s="1"/>
      <c r="D304" s="7"/>
      <c r="E304" s="1"/>
      <c r="F304" s="1"/>
      <c r="G304" s="1"/>
      <c r="H304" s="1"/>
      <c r="I304" s="1"/>
      <c r="O304" s="1"/>
      <c r="P304" s="1"/>
    </row>
    <row r="305" spans="1:16" x14ac:dyDescent="0.25">
      <c r="A305" s="6"/>
      <c r="C305" s="1"/>
      <c r="D305" s="7"/>
      <c r="E305" s="1"/>
      <c r="F305" s="1"/>
      <c r="G305" s="1"/>
      <c r="H305" s="1"/>
      <c r="I305" s="1"/>
      <c r="O305" s="1"/>
      <c r="P305" s="1"/>
    </row>
    <row r="306" spans="1:16" x14ac:dyDescent="0.25">
      <c r="A306" s="6"/>
      <c r="C306" s="1"/>
      <c r="D306" s="7"/>
      <c r="E306" s="1"/>
      <c r="F306" s="1"/>
      <c r="G306" s="1"/>
      <c r="H306" s="1"/>
      <c r="I306" s="1"/>
      <c r="O306" s="1"/>
      <c r="P306" s="1"/>
    </row>
    <row r="307" spans="1:16" x14ac:dyDescent="0.25">
      <c r="A307" s="6"/>
      <c r="C307" s="1"/>
      <c r="D307" s="7"/>
      <c r="E307" s="1"/>
      <c r="F307" s="1"/>
      <c r="G307" s="1"/>
      <c r="H307" s="1"/>
      <c r="I307" s="1"/>
      <c r="O307" s="1"/>
      <c r="P307" s="1"/>
    </row>
    <row r="308" spans="1:16" x14ac:dyDescent="0.25">
      <c r="A308" s="6"/>
      <c r="C308" s="1"/>
      <c r="D308" s="7"/>
      <c r="E308" s="1"/>
      <c r="F308" s="1"/>
      <c r="G308" s="1"/>
      <c r="H308" s="1"/>
      <c r="I308" s="1"/>
      <c r="O308" s="1"/>
      <c r="P308" s="1"/>
    </row>
    <row r="309" spans="1:16" x14ac:dyDescent="0.25">
      <c r="A309" s="6"/>
      <c r="C309" s="1"/>
      <c r="D309" s="7"/>
      <c r="E309" s="1"/>
      <c r="F309" s="1"/>
      <c r="G309" s="1"/>
      <c r="H309" s="1"/>
      <c r="I309" s="1"/>
      <c r="O309" s="1"/>
      <c r="P309" s="1"/>
    </row>
    <row r="310" spans="1:16" x14ac:dyDescent="0.25">
      <c r="A310" s="6"/>
      <c r="C310" s="1"/>
      <c r="D310" s="7"/>
      <c r="E310" s="1"/>
      <c r="F310" s="1"/>
      <c r="G310" s="1"/>
      <c r="H310" s="1"/>
      <c r="I310" s="1"/>
      <c r="O310" s="1"/>
      <c r="P310" s="1"/>
    </row>
    <row r="311" spans="1:16" x14ac:dyDescent="0.25">
      <c r="A311" s="6"/>
      <c r="C311" s="1"/>
      <c r="D311" s="7"/>
      <c r="E311" s="1"/>
      <c r="F311" s="1"/>
      <c r="G311" s="1"/>
      <c r="H311" s="1"/>
      <c r="I311" s="1"/>
      <c r="O311" s="1"/>
      <c r="P311" s="1"/>
    </row>
    <row r="312" spans="1:16" x14ac:dyDescent="0.25">
      <c r="A312" s="6"/>
      <c r="C312" s="1"/>
      <c r="D312" s="7"/>
      <c r="E312" s="1"/>
      <c r="F312" s="1"/>
      <c r="G312" s="1"/>
      <c r="H312" s="1"/>
      <c r="I312" s="1"/>
      <c r="O312" s="1"/>
      <c r="P312" s="1"/>
    </row>
    <row r="313" spans="1:16" x14ac:dyDescent="0.25">
      <c r="A313" s="6"/>
      <c r="C313" s="1"/>
      <c r="D313" s="7"/>
      <c r="E313" s="1"/>
      <c r="F313" s="1"/>
      <c r="G313" s="1"/>
      <c r="H313" s="1"/>
      <c r="I313" s="1"/>
      <c r="O313" s="1"/>
      <c r="P313" s="1"/>
    </row>
    <row r="314" spans="1:16" x14ac:dyDescent="0.25">
      <c r="A314" s="6"/>
      <c r="C314" s="1"/>
      <c r="D314" s="7"/>
      <c r="E314" s="1"/>
      <c r="F314" s="1"/>
      <c r="G314" s="1"/>
      <c r="H314" s="1"/>
      <c r="I314" s="1"/>
      <c r="O314" s="1"/>
      <c r="P314" s="1"/>
    </row>
    <row r="315" spans="1:16" x14ac:dyDescent="0.25">
      <c r="A315" s="6"/>
      <c r="C315" s="1"/>
      <c r="D315" s="7"/>
      <c r="E315" s="1"/>
      <c r="F315" s="1"/>
      <c r="G315" s="1"/>
      <c r="H315" s="1"/>
      <c r="I315" s="1"/>
      <c r="O315" s="1"/>
      <c r="P315" s="1"/>
    </row>
    <row r="316" spans="1:16" x14ac:dyDescent="0.25">
      <c r="A316" s="6"/>
      <c r="C316" s="1"/>
      <c r="D316" s="7"/>
      <c r="E316" s="1"/>
      <c r="F316" s="1"/>
      <c r="G316" s="1"/>
      <c r="H316" s="1"/>
      <c r="I316" s="1"/>
      <c r="O316" s="1"/>
      <c r="P316" s="1"/>
    </row>
    <row r="317" spans="1:16" x14ac:dyDescent="0.25">
      <c r="A317" s="6"/>
      <c r="C317" s="1"/>
      <c r="D317" s="7"/>
      <c r="E317" s="1"/>
      <c r="F317" s="1"/>
      <c r="G317" s="1"/>
      <c r="H317" s="1"/>
      <c r="I317" s="1"/>
      <c r="O317" s="1"/>
      <c r="P317" s="1"/>
    </row>
    <row r="318" spans="1:16" x14ac:dyDescent="0.25">
      <c r="A318" s="6"/>
      <c r="C318" s="1"/>
      <c r="D318" s="7"/>
      <c r="E318" s="1"/>
      <c r="F318" s="1"/>
      <c r="G318" s="1"/>
      <c r="H318" s="1"/>
      <c r="I318" s="1"/>
      <c r="O318" s="1"/>
      <c r="P318" s="1"/>
    </row>
    <row r="319" spans="1:16" x14ac:dyDescent="0.25">
      <c r="A319" s="6"/>
      <c r="C319" s="1"/>
      <c r="D319" s="7"/>
      <c r="E319" s="1"/>
      <c r="F319" s="1"/>
      <c r="G319" s="1"/>
      <c r="H319" s="1"/>
      <c r="I319" s="1"/>
      <c r="O319" s="1"/>
      <c r="P319" s="1"/>
    </row>
    <row r="320" spans="1:16" x14ac:dyDescent="0.25">
      <c r="A320" s="6"/>
      <c r="C320" s="1"/>
      <c r="D320" s="7"/>
      <c r="E320" s="1"/>
      <c r="F320" s="1"/>
      <c r="G320" s="1"/>
      <c r="H320" s="1"/>
      <c r="I320" s="1"/>
      <c r="O320" s="1"/>
      <c r="P320" s="1"/>
    </row>
    <row r="321" spans="1:16" x14ac:dyDescent="0.25">
      <c r="A321" s="6"/>
      <c r="C321" s="1"/>
      <c r="D321" s="7"/>
      <c r="E321" s="1"/>
      <c r="F321" s="1"/>
      <c r="G321" s="1"/>
      <c r="H321" s="1"/>
      <c r="I321" s="1"/>
      <c r="O321" s="1"/>
      <c r="P321" s="1"/>
    </row>
    <row r="322" spans="1:16" x14ac:dyDescent="0.25">
      <c r="A322" s="6"/>
      <c r="C322" s="1"/>
      <c r="D322" s="7"/>
      <c r="E322" s="1"/>
      <c r="F322" s="1"/>
      <c r="G322" s="1"/>
      <c r="H322" s="1"/>
      <c r="I322" s="1"/>
      <c r="O322" s="1"/>
      <c r="P322" s="1"/>
    </row>
    <row r="323" spans="1:16" x14ac:dyDescent="0.25">
      <c r="A323" s="6"/>
      <c r="C323" s="1"/>
      <c r="D323" s="7"/>
      <c r="E323" s="1"/>
      <c r="F323" s="1"/>
      <c r="G323" s="1"/>
      <c r="H323" s="1"/>
      <c r="I323" s="1"/>
      <c r="O323" s="1"/>
      <c r="P323" s="1"/>
    </row>
    <row r="324" spans="1:16" x14ac:dyDescent="0.25">
      <c r="A324" s="6"/>
      <c r="C324" s="1"/>
      <c r="D324" s="7"/>
      <c r="E324" s="1"/>
      <c r="F324" s="1"/>
      <c r="G324" s="1"/>
      <c r="H324" s="1"/>
      <c r="I324" s="1"/>
      <c r="O324" s="1"/>
      <c r="P324" s="1"/>
    </row>
    <row r="325" spans="1:16" x14ac:dyDescent="0.25">
      <c r="A325" s="6"/>
      <c r="C325" s="1"/>
      <c r="D325" s="7"/>
      <c r="E325" s="1"/>
      <c r="F325" s="1"/>
      <c r="G325" s="1"/>
      <c r="H325" s="1"/>
      <c r="I325" s="1"/>
      <c r="O325" s="1"/>
      <c r="P325" s="1"/>
    </row>
    <row r="326" spans="1:16" x14ac:dyDescent="0.25">
      <c r="A326" s="6"/>
      <c r="C326" s="1"/>
      <c r="D326" s="7"/>
      <c r="E326" s="1"/>
      <c r="F326" s="1"/>
      <c r="G326" s="1"/>
      <c r="H326" s="1"/>
      <c r="I326" s="1"/>
      <c r="O326" s="1"/>
      <c r="P326" s="1"/>
    </row>
    <row r="327" spans="1:16" x14ac:dyDescent="0.25">
      <c r="A327" s="6"/>
      <c r="C327" s="1"/>
      <c r="D327" s="7"/>
      <c r="E327" s="1"/>
      <c r="F327" s="1"/>
      <c r="G327" s="1"/>
      <c r="H327" s="1"/>
      <c r="I327" s="1"/>
      <c r="O327" s="1"/>
      <c r="P327" s="1"/>
    </row>
    <row r="328" spans="1:16" x14ac:dyDescent="0.25">
      <c r="A328" s="6"/>
      <c r="C328" s="1"/>
      <c r="D328" s="7"/>
      <c r="E328" s="1"/>
      <c r="F328" s="1"/>
      <c r="G328" s="1"/>
      <c r="H328" s="1"/>
      <c r="I328" s="1"/>
      <c r="O328" s="1"/>
      <c r="P328" s="1"/>
    </row>
    <row r="329" spans="1:16" x14ac:dyDescent="0.25">
      <c r="A329" s="6"/>
      <c r="C329" s="1"/>
      <c r="D329" s="7"/>
      <c r="E329" s="1"/>
      <c r="F329" s="1"/>
      <c r="G329" s="1"/>
      <c r="H329" s="1"/>
      <c r="I329" s="1"/>
      <c r="O329" s="1"/>
      <c r="P329" s="1"/>
    </row>
    <row r="330" spans="1:16" x14ac:dyDescent="0.25">
      <c r="A330" s="6"/>
      <c r="C330" s="1"/>
      <c r="D330" s="7"/>
      <c r="E330" s="1"/>
      <c r="F330" s="1"/>
      <c r="G330" s="1"/>
      <c r="H330" s="1"/>
      <c r="I330" s="1"/>
      <c r="O330" s="1"/>
      <c r="P330" s="1"/>
    </row>
    <row r="331" spans="1:16" x14ac:dyDescent="0.25">
      <c r="A331" s="6"/>
      <c r="C331" s="1"/>
      <c r="D331" s="7"/>
      <c r="E331" s="1"/>
      <c r="F331" s="1"/>
      <c r="G331" s="1"/>
      <c r="H331" s="1"/>
      <c r="I331" s="1"/>
      <c r="O331" s="1"/>
      <c r="P331" s="1"/>
    </row>
    <row r="332" spans="1:16" x14ac:dyDescent="0.25">
      <c r="A332" s="6"/>
      <c r="C332" s="1"/>
      <c r="D332" s="7"/>
      <c r="E332" s="1"/>
      <c r="F332" s="1"/>
      <c r="G332" s="1"/>
      <c r="H332" s="1"/>
      <c r="I332" s="1"/>
      <c r="O332" s="1"/>
      <c r="P332" s="1"/>
    </row>
    <row r="333" spans="1:16" x14ac:dyDescent="0.25">
      <c r="A333" s="6"/>
      <c r="C333" s="1"/>
      <c r="D333" s="7"/>
      <c r="E333" s="1"/>
      <c r="F333" s="1"/>
      <c r="G333" s="1"/>
      <c r="H333" s="1"/>
      <c r="I333" s="1"/>
      <c r="O333" s="1"/>
      <c r="P333" s="1"/>
    </row>
    <row r="334" spans="1:16" x14ac:dyDescent="0.25">
      <c r="A334" s="6"/>
      <c r="C334" s="1"/>
      <c r="D334" s="7"/>
      <c r="E334" s="1"/>
      <c r="F334" s="1"/>
      <c r="G334" s="1"/>
      <c r="H334" s="1"/>
      <c r="I334" s="1"/>
      <c r="O334" s="1"/>
      <c r="P334" s="1"/>
    </row>
    <row r="335" spans="1:16" x14ac:dyDescent="0.25">
      <c r="A335" s="6"/>
      <c r="C335" s="1"/>
      <c r="D335" s="7"/>
      <c r="E335" s="1"/>
      <c r="F335" s="1"/>
      <c r="G335" s="1"/>
      <c r="H335" s="1"/>
      <c r="I335" s="1"/>
      <c r="O335" s="1"/>
      <c r="P335" s="1"/>
    </row>
    <row r="336" spans="1:16" x14ac:dyDescent="0.25">
      <c r="A336" s="6"/>
      <c r="C336" s="1"/>
      <c r="D336" s="7"/>
      <c r="E336" s="1"/>
      <c r="F336" s="1"/>
      <c r="G336" s="1"/>
      <c r="H336" s="1"/>
      <c r="I336" s="1"/>
      <c r="O336" s="1"/>
      <c r="P336" s="1"/>
    </row>
    <row r="337" spans="1:16" x14ac:dyDescent="0.25">
      <c r="A337" s="6"/>
      <c r="C337" s="1"/>
      <c r="D337" s="7"/>
      <c r="E337" s="1"/>
      <c r="F337" s="1"/>
      <c r="G337" s="1"/>
      <c r="H337" s="1"/>
      <c r="I337" s="1"/>
      <c r="O337" s="1"/>
      <c r="P337" s="1"/>
    </row>
    <row r="338" spans="1:16" x14ac:dyDescent="0.25">
      <c r="A338" s="6"/>
      <c r="C338" s="1"/>
      <c r="D338" s="7"/>
      <c r="E338" s="1"/>
      <c r="F338" s="1"/>
      <c r="G338" s="1"/>
      <c r="H338" s="1"/>
      <c r="I338" s="1"/>
      <c r="O338" s="1"/>
      <c r="P338" s="1"/>
    </row>
    <row r="339" spans="1:16" x14ac:dyDescent="0.25">
      <c r="A339" s="6"/>
      <c r="C339" s="1"/>
      <c r="D339" s="7"/>
      <c r="E339" s="1"/>
      <c r="F339" s="1"/>
      <c r="G339" s="1"/>
      <c r="H339" s="1"/>
      <c r="I339" s="1"/>
      <c r="O339" s="1"/>
      <c r="P339" s="1"/>
    </row>
    <row r="340" spans="1:16" x14ac:dyDescent="0.25">
      <c r="A340" s="6"/>
      <c r="C340" s="1"/>
      <c r="D340" s="7"/>
      <c r="E340" s="1"/>
      <c r="F340" s="1"/>
      <c r="G340" s="1"/>
      <c r="H340" s="1"/>
      <c r="I340" s="1"/>
      <c r="O340" s="1"/>
      <c r="P340" s="1"/>
    </row>
    <row r="341" spans="1:16" x14ac:dyDescent="0.25">
      <c r="A341" s="6"/>
      <c r="C341" s="1"/>
      <c r="D341" s="7"/>
      <c r="E341" s="1"/>
      <c r="F341" s="1"/>
      <c r="G341" s="1"/>
      <c r="H341" s="1"/>
      <c r="I341" s="1"/>
      <c r="O341" s="1"/>
      <c r="P341" s="1"/>
    </row>
    <row r="342" spans="1:16" x14ac:dyDescent="0.25">
      <c r="A342" s="6"/>
      <c r="C342" s="1"/>
      <c r="D342" s="7"/>
      <c r="E342" s="1"/>
      <c r="F342" s="1"/>
      <c r="G342" s="1"/>
      <c r="H342" s="1"/>
      <c r="I342" s="1"/>
      <c r="O342" s="1"/>
      <c r="P342" s="1"/>
    </row>
    <row r="343" spans="1:16" x14ac:dyDescent="0.25">
      <c r="A343" s="6"/>
      <c r="C343" s="1"/>
      <c r="D343" s="7"/>
      <c r="E343" s="1"/>
      <c r="F343" s="1"/>
      <c r="G343" s="1"/>
      <c r="H343" s="1"/>
      <c r="I343" s="1"/>
      <c r="O343" s="1"/>
      <c r="P343" s="1"/>
    </row>
    <row r="344" spans="1:16" x14ac:dyDescent="0.25">
      <c r="A344" s="6"/>
      <c r="C344" s="1"/>
      <c r="D344" s="7"/>
      <c r="E344" s="1"/>
      <c r="F344" s="1"/>
      <c r="G344" s="1"/>
      <c r="H344" s="1"/>
      <c r="I344" s="1"/>
      <c r="O344" s="1"/>
      <c r="P344" s="1"/>
    </row>
    <row r="345" spans="1:16" x14ac:dyDescent="0.25">
      <c r="A345" s="6"/>
      <c r="C345" s="1"/>
      <c r="D345" s="7"/>
      <c r="E345" s="1"/>
      <c r="F345" s="1"/>
      <c r="G345" s="1"/>
      <c r="H345" s="1"/>
      <c r="I345" s="1"/>
      <c r="O345" s="1"/>
      <c r="P345" s="1"/>
    </row>
    <row r="346" spans="1:16" x14ac:dyDescent="0.25">
      <c r="A346" s="6"/>
      <c r="C346" s="1"/>
      <c r="D346" s="7"/>
      <c r="E346" s="1"/>
      <c r="F346" s="1"/>
      <c r="G346" s="1"/>
      <c r="H346" s="1"/>
      <c r="I346" s="1"/>
      <c r="O346" s="1"/>
      <c r="P346" s="1"/>
    </row>
    <row r="347" spans="1:16" x14ac:dyDescent="0.25">
      <c r="A347" s="6"/>
      <c r="C347" s="1"/>
      <c r="D347" s="7"/>
      <c r="E347" s="1"/>
      <c r="F347" s="1"/>
      <c r="G347" s="1"/>
      <c r="H347" s="1"/>
      <c r="I347" s="1"/>
      <c r="O347" s="1"/>
      <c r="P347" s="1"/>
    </row>
    <row r="348" spans="1:16" x14ac:dyDescent="0.25">
      <c r="A348" s="6"/>
      <c r="C348" s="1"/>
      <c r="D348" s="7"/>
      <c r="E348" s="1"/>
      <c r="F348" s="1"/>
      <c r="G348" s="1"/>
      <c r="H348" s="1"/>
      <c r="I348" s="1"/>
      <c r="O348" s="1"/>
      <c r="P348" s="1"/>
    </row>
    <row r="349" spans="1:16" x14ac:dyDescent="0.25">
      <c r="A349" s="6"/>
      <c r="C349" s="1"/>
      <c r="D349" s="7"/>
      <c r="E349" s="1"/>
      <c r="F349" s="1"/>
      <c r="G349" s="1"/>
      <c r="H349" s="1"/>
      <c r="I349" s="1"/>
      <c r="O349" s="1"/>
      <c r="P349" s="1"/>
    </row>
    <row r="350" spans="1:16" x14ac:dyDescent="0.25">
      <c r="A350" s="6"/>
      <c r="C350" s="1"/>
      <c r="D350" s="7"/>
      <c r="E350" s="1"/>
      <c r="F350" s="1"/>
      <c r="G350" s="1"/>
      <c r="H350" s="1"/>
      <c r="I350" s="1"/>
      <c r="O350" s="1"/>
      <c r="P350" s="1"/>
    </row>
    <row r="351" spans="1:16" x14ac:dyDescent="0.25">
      <c r="A351" s="6"/>
      <c r="C351" s="1"/>
      <c r="D351" s="7"/>
      <c r="E351" s="1"/>
      <c r="F351" s="1"/>
      <c r="G351" s="1"/>
      <c r="H351" s="1"/>
      <c r="I351" s="1"/>
      <c r="O351" s="1"/>
      <c r="P351" s="1"/>
    </row>
    <row r="352" spans="1:16" x14ac:dyDescent="0.25">
      <c r="A352" s="6"/>
      <c r="C352" s="1"/>
      <c r="D352" s="7"/>
      <c r="E352" s="1"/>
      <c r="F352" s="1"/>
      <c r="G352" s="1"/>
      <c r="H352" s="1"/>
      <c r="I352" s="1"/>
      <c r="O352" s="1"/>
      <c r="P352" s="1"/>
    </row>
    <row r="353" spans="1:16" x14ac:dyDescent="0.25">
      <c r="A353" s="6"/>
      <c r="C353" s="1"/>
      <c r="D353" s="7"/>
      <c r="E353" s="1"/>
      <c r="F353" s="1"/>
      <c r="G353" s="1"/>
      <c r="H353" s="1"/>
      <c r="I353" s="1"/>
      <c r="O353" s="1"/>
      <c r="P353" s="1"/>
    </row>
    <row r="354" spans="1:16" x14ac:dyDescent="0.25">
      <c r="A354" s="6"/>
      <c r="C354" s="1"/>
      <c r="D354" s="7"/>
      <c r="E354" s="1"/>
      <c r="F354" s="1"/>
      <c r="G354" s="1"/>
      <c r="H354" s="1"/>
      <c r="I354" s="1"/>
      <c r="O354" s="1"/>
      <c r="P354" s="1"/>
    </row>
    <row r="355" spans="1:16" x14ac:dyDescent="0.25">
      <c r="A355" s="6"/>
      <c r="C355" s="1"/>
      <c r="D355" s="7"/>
      <c r="E355" s="1"/>
      <c r="F355" s="1"/>
      <c r="G355" s="1"/>
      <c r="H355" s="1"/>
      <c r="I355" s="1"/>
      <c r="O355" s="1"/>
      <c r="P355" s="1"/>
    </row>
    <row r="356" spans="1:16" x14ac:dyDescent="0.25">
      <c r="A356" s="6"/>
      <c r="C356" s="1"/>
      <c r="D356" s="7"/>
      <c r="E356" s="1"/>
      <c r="F356" s="1"/>
      <c r="G356" s="1"/>
      <c r="H356" s="1"/>
      <c r="I356" s="1"/>
      <c r="O356" s="1"/>
      <c r="P356" s="1"/>
    </row>
    <row r="357" spans="1:16" x14ac:dyDescent="0.25">
      <c r="A357" s="6"/>
      <c r="C357" s="1"/>
      <c r="D357" s="7"/>
      <c r="E357" s="1"/>
      <c r="F357" s="1"/>
      <c r="G357" s="1"/>
      <c r="H357" s="1"/>
      <c r="I357" s="1"/>
      <c r="O357" s="1"/>
      <c r="P357" s="1"/>
    </row>
    <row r="358" spans="1:16" x14ac:dyDescent="0.25">
      <c r="A358" s="6"/>
      <c r="C358" s="1"/>
      <c r="D358" s="7"/>
      <c r="E358" s="1"/>
      <c r="F358" s="1"/>
      <c r="G358" s="1"/>
      <c r="H358" s="1"/>
      <c r="I358" s="1"/>
      <c r="O358" s="1"/>
      <c r="P358" s="1"/>
    </row>
    <row r="359" spans="1:16" x14ac:dyDescent="0.25">
      <c r="A359" s="6"/>
      <c r="C359" s="1"/>
      <c r="D359" s="7"/>
      <c r="E359" s="1"/>
      <c r="F359" s="1"/>
      <c r="G359" s="1"/>
      <c r="H359" s="1"/>
      <c r="I359" s="1"/>
      <c r="O359" s="1"/>
      <c r="P359" s="1"/>
    </row>
    <row r="360" spans="1:16" x14ac:dyDescent="0.25">
      <c r="A360" s="6"/>
      <c r="C360" s="1"/>
      <c r="D360" s="7"/>
      <c r="E360" s="1"/>
      <c r="F360" s="1"/>
      <c r="G360" s="1"/>
      <c r="H360" s="1"/>
      <c r="I360" s="1"/>
      <c r="O360" s="1"/>
      <c r="P360" s="1"/>
    </row>
    <row r="361" spans="1:16" x14ac:dyDescent="0.25">
      <c r="A361" s="6"/>
      <c r="C361" s="1"/>
      <c r="D361" s="7"/>
      <c r="E361" s="1"/>
      <c r="F361" s="1"/>
      <c r="G361" s="1"/>
      <c r="H361" s="1"/>
      <c r="I361" s="1"/>
      <c r="O361" s="1"/>
      <c r="P361" s="1"/>
    </row>
    <row r="362" spans="1:16" x14ac:dyDescent="0.25">
      <c r="A362" s="6"/>
      <c r="C362" s="1"/>
      <c r="D362" s="7"/>
      <c r="E362" s="1"/>
      <c r="F362" s="1"/>
      <c r="G362" s="1"/>
      <c r="H362" s="1"/>
      <c r="I362" s="1"/>
      <c r="O362" s="1"/>
      <c r="P362" s="1"/>
    </row>
    <row r="363" spans="1:16" x14ac:dyDescent="0.25">
      <c r="A363" s="6"/>
      <c r="C363" s="1"/>
      <c r="D363" s="7"/>
      <c r="E363" s="1"/>
      <c r="F363" s="1"/>
      <c r="G363" s="1"/>
      <c r="H363" s="1"/>
      <c r="I363" s="1"/>
      <c r="O363" s="1"/>
      <c r="P363" s="1"/>
    </row>
    <row r="364" spans="1:16" x14ac:dyDescent="0.25">
      <c r="A364" s="6"/>
      <c r="C364" s="1"/>
      <c r="D364" s="7"/>
      <c r="E364" s="1"/>
      <c r="F364" s="1"/>
      <c r="G364" s="1"/>
      <c r="H364" s="1"/>
      <c r="I364" s="1"/>
      <c r="O364" s="1"/>
      <c r="P364" s="1"/>
    </row>
    <row r="365" spans="1:16" x14ac:dyDescent="0.25">
      <c r="A365" s="6"/>
      <c r="C365" s="1"/>
      <c r="D365" s="7"/>
      <c r="E365" s="1"/>
      <c r="F365" s="1"/>
      <c r="G365" s="1"/>
      <c r="H365" s="1"/>
      <c r="I365" s="1"/>
      <c r="O365" s="1"/>
      <c r="P365" s="1"/>
    </row>
    <row r="366" spans="1:16" x14ac:dyDescent="0.25">
      <c r="A366" s="6"/>
      <c r="C366" s="1"/>
      <c r="D366" s="7"/>
      <c r="E366" s="1"/>
      <c r="F366" s="1"/>
      <c r="G366" s="1"/>
      <c r="H366" s="1"/>
      <c r="I366" s="1"/>
      <c r="O366" s="1"/>
      <c r="P366" s="1"/>
    </row>
    <row r="367" spans="1:16" x14ac:dyDescent="0.25">
      <c r="A367" s="6"/>
      <c r="C367" s="1"/>
      <c r="D367" s="7"/>
      <c r="E367" s="1"/>
      <c r="F367" s="1"/>
      <c r="G367" s="1"/>
      <c r="H367" s="1"/>
      <c r="I367" s="1"/>
      <c r="O367" s="1"/>
      <c r="P367" s="1"/>
    </row>
    <row r="368" spans="1:16" x14ac:dyDescent="0.25">
      <c r="A368" s="6"/>
      <c r="C368" s="1"/>
      <c r="D368" s="7"/>
      <c r="E368" s="1"/>
      <c r="F368" s="1"/>
      <c r="G368" s="1"/>
      <c r="H368" s="1"/>
      <c r="I368" s="1"/>
      <c r="O368" s="1"/>
      <c r="P368" s="1"/>
    </row>
    <row r="369" spans="1:16" x14ac:dyDescent="0.25">
      <c r="A369" s="6"/>
      <c r="C369" s="1"/>
      <c r="D369" s="7"/>
      <c r="E369" s="1"/>
      <c r="F369" s="1"/>
      <c r="G369" s="1"/>
      <c r="H369" s="1"/>
      <c r="I369" s="1"/>
      <c r="O369" s="1"/>
      <c r="P369" s="1"/>
    </row>
    <row r="370" spans="1:16" x14ac:dyDescent="0.25">
      <c r="A370" s="6"/>
      <c r="C370" s="1"/>
      <c r="D370" s="7"/>
      <c r="E370" s="1"/>
      <c r="F370" s="1"/>
      <c r="G370" s="1"/>
      <c r="H370" s="1"/>
      <c r="I370" s="1"/>
      <c r="O370" s="1"/>
      <c r="P370" s="1"/>
    </row>
  </sheetData>
  <sheetProtection insertColumns="0" insertRows="0" deleteColumns="0" deleteRows="0" autoFilter="0" pivotTables="0"/>
  <autoFilter ref="A9:N93" xr:uid="{00000000-0009-0000-0000-000007000000}"/>
  <printOptions horizontalCentered="1"/>
  <pageMargins left="0.23622047244094491" right="0.23622047244094491" top="0.74803149606299213" bottom="0.74803149606299213" header="0.31496062992125984" footer="0.31496062992125984"/>
  <pageSetup paperSize="9" scale="61" fitToHeight="0" orientation="landscape" r:id="rId1"/>
  <rowBreaks count="1" manualBreakCount="1">
    <brk id="72"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0">
    <pageSetUpPr fitToPage="1"/>
  </sheetPr>
  <dimension ref="A1:V117"/>
  <sheetViews>
    <sheetView workbookViewId="0">
      <pane ySplit="9" topLeftCell="A10" activePane="bottomLeft" state="frozen"/>
      <selection pane="bottomLeft" activeCell="A5" sqref="A5"/>
    </sheetView>
  </sheetViews>
  <sheetFormatPr defaultColWidth="11.5703125" defaultRowHeight="15" x14ac:dyDescent="0.25"/>
  <cols>
    <col min="1" max="1" width="19" style="1" customWidth="1"/>
    <col min="2" max="2" width="16.28515625" style="1" bestFit="1" customWidth="1"/>
    <col min="3" max="3" width="85.42578125" style="7" customWidth="1"/>
    <col min="4" max="6" width="11.28515625" style="175" customWidth="1"/>
    <col min="7" max="7" width="8" style="77" bestFit="1" customWidth="1"/>
    <col min="8" max="8" width="9.42578125" style="78" bestFit="1" customWidth="1"/>
    <col min="9" max="9" width="10.140625" style="78" customWidth="1"/>
    <col min="10" max="10" width="9.85546875" style="1" bestFit="1" customWidth="1"/>
    <col min="11" max="11" width="8.7109375" style="1" bestFit="1" customWidth="1"/>
    <col min="12" max="12" width="10" style="1" customWidth="1"/>
    <col min="13" max="13" width="13.7109375" style="1" bestFit="1" customWidth="1"/>
    <col min="14" max="14" width="9.42578125" style="1" customWidth="1"/>
    <col min="15" max="15" width="11.5703125" style="4" customWidth="1"/>
    <col min="16" max="16" width="11.5703125" style="17" customWidth="1"/>
    <col min="17" max="16384" width="11.5703125" style="1"/>
  </cols>
  <sheetData>
    <row r="1" spans="1:22" x14ac:dyDescent="0.25">
      <c r="C1" s="85"/>
      <c r="D1" s="282"/>
      <c r="E1" s="88"/>
      <c r="F1" s="88"/>
      <c r="G1" s="88"/>
      <c r="H1" s="88"/>
      <c r="I1" s="88"/>
      <c r="J1" s="88"/>
      <c r="K1" s="88"/>
      <c r="L1" s="88"/>
      <c r="M1" s="88"/>
      <c r="N1" s="88"/>
      <c r="O1" s="17"/>
      <c r="P1" s="231"/>
    </row>
    <row r="2" spans="1:22" x14ac:dyDescent="0.25">
      <c r="C2" s="85"/>
      <c r="D2" s="282"/>
      <c r="E2" s="88"/>
      <c r="F2" s="88"/>
      <c r="G2" s="88"/>
      <c r="H2" s="88"/>
      <c r="I2" s="88"/>
      <c r="J2" s="88"/>
      <c r="K2" s="88"/>
      <c r="L2" s="88" t="s">
        <v>2</v>
      </c>
      <c r="M2" s="154" t="s">
        <v>2526</v>
      </c>
      <c r="N2" s="88"/>
      <c r="O2" s="17"/>
      <c r="P2" s="231"/>
    </row>
    <row r="3" spans="1:22" x14ac:dyDescent="0.25">
      <c r="C3" s="85"/>
      <c r="D3" s="282"/>
      <c r="E3" s="88"/>
      <c r="F3" s="88"/>
      <c r="G3" s="88"/>
      <c r="H3" s="88"/>
      <c r="I3" s="88"/>
      <c r="J3" s="88"/>
      <c r="K3" s="88"/>
      <c r="L3" s="88" t="s">
        <v>567</v>
      </c>
      <c r="M3" s="154" t="s">
        <v>2455</v>
      </c>
      <c r="N3" s="88"/>
      <c r="Q3" s="173"/>
    </row>
    <row r="4" spans="1:22" x14ac:dyDescent="0.25">
      <c r="A4" s="90" t="s">
        <v>1601</v>
      </c>
      <c r="C4" s="85"/>
      <c r="D4" s="282"/>
      <c r="E4" s="88"/>
      <c r="F4" s="88"/>
      <c r="G4" s="88"/>
      <c r="H4" s="88"/>
      <c r="I4" s="88"/>
      <c r="J4" s="88"/>
      <c r="K4" s="88"/>
      <c r="L4" s="88" t="s">
        <v>3</v>
      </c>
      <c r="M4" s="96">
        <v>46118</v>
      </c>
      <c r="N4" s="88"/>
    </row>
    <row r="5" spans="1:22" ht="18.75" x14ac:dyDescent="0.25">
      <c r="A5" s="89" t="s">
        <v>1</v>
      </c>
      <c r="C5" s="85"/>
      <c r="D5" s="282"/>
      <c r="E5" s="88"/>
      <c r="F5" s="88"/>
      <c r="G5" s="88"/>
      <c r="H5" s="88"/>
      <c r="I5" s="88"/>
      <c r="J5" s="88"/>
      <c r="K5" s="88"/>
      <c r="L5" s="88"/>
      <c r="M5" s="88"/>
      <c r="N5" s="88"/>
    </row>
    <row r="6" spans="1:22" x14ac:dyDescent="0.25">
      <c r="A6" s="90"/>
      <c r="B6" s="90"/>
      <c r="D6" s="280"/>
      <c r="E6" s="174"/>
      <c r="F6" s="174"/>
      <c r="G6" s="22"/>
      <c r="H6" s="80"/>
      <c r="I6" s="80"/>
      <c r="J6" s="4"/>
      <c r="K6" s="4"/>
      <c r="L6" s="33"/>
      <c r="M6" s="33"/>
      <c r="N6" s="33"/>
      <c r="O6" s="1"/>
      <c r="P6" s="33"/>
    </row>
    <row r="7" spans="1:22" s="115" customFormat="1" ht="18.75" x14ac:dyDescent="0.3">
      <c r="A7" s="91" t="s">
        <v>2725</v>
      </c>
      <c r="C7" s="116"/>
      <c r="D7" s="176"/>
      <c r="E7" s="176"/>
      <c r="F7" s="176"/>
      <c r="G7" s="117"/>
      <c r="H7" s="118"/>
      <c r="I7" s="118"/>
      <c r="O7" s="5"/>
      <c r="P7" s="33"/>
    </row>
    <row r="8" spans="1:22" s="97" customFormat="1" ht="39" thickBot="1" x14ac:dyDescent="0.3">
      <c r="A8" s="92" t="s">
        <v>4</v>
      </c>
      <c r="B8" s="92" t="s">
        <v>5</v>
      </c>
      <c r="C8" s="93" t="s">
        <v>6</v>
      </c>
      <c r="D8" s="110" t="s">
        <v>2707</v>
      </c>
      <c r="E8" s="334" t="s">
        <v>2708</v>
      </c>
      <c r="F8" s="240" t="s">
        <v>1679</v>
      </c>
      <c r="G8" s="94" t="s">
        <v>1652</v>
      </c>
      <c r="H8" s="92" t="s">
        <v>7</v>
      </c>
      <c r="I8" s="110" t="s">
        <v>1798</v>
      </c>
      <c r="J8" s="94" t="s">
        <v>8</v>
      </c>
      <c r="K8" s="94" t="s">
        <v>577</v>
      </c>
      <c r="L8" s="110" t="s">
        <v>1797</v>
      </c>
      <c r="M8" s="191" t="s">
        <v>1770</v>
      </c>
      <c r="N8" s="191" t="s">
        <v>1653</v>
      </c>
      <c r="O8" s="56"/>
      <c r="P8" s="56"/>
      <c r="Q8" s="56"/>
      <c r="R8" s="56"/>
      <c r="S8" s="56"/>
      <c r="T8" s="56"/>
      <c r="U8" s="56"/>
      <c r="V8" s="56"/>
    </row>
    <row r="9" spans="1:22" s="56" customFormat="1" ht="14.25" thickTop="1" thickBot="1" x14ac:dyDescent="0.25">
      <c r="A9" s="122"/>
      <c r="B9" s="122"/>
      <c r="C9" s="123"/>
      <c r="D9" s="277" t="s">
        <v>2455</v>
      </c>
      <c r="E9" s="241" t="s">
        <v>2455</v>
      </c>
      <c r="F9" s="241" t="s">
        <v>1680</v>
      </c>
      <c r="G9" s="122"/>
      <c r="H9" s="122"/>
      <c r="I9" s="336" t="s">
        <v>1775</v>
      </c>
      <c r="J9" s="122"/>
      <c r="K9" s="122"/>
      <c r="L9" s="192" t="s">
        <v>1654</v>
      </c>
      <c r="M9" s="192"/>
      <c r="N9" s="193"/>
    </row>
    <row r="10" spans="1:22" s="56" customFormat="1" ht="19.5" thickTop="1" x14ac:dyDescent="0.25">
      <c r="A10" s="381" t="s">
        <v>2432</v>
      </c>
      <c r="B10" s="382" t="s">
        <v>2430</v>
      </c>
      <c r="C10" s="385" t="s">
        <v>2431</v>
      </c>
      <c r="D10" s="376"/>
      <c r="E10" s="377"/>
      <c r="F10" s="377"/>
      <c r="G10" s="378"/>
      <c r="H10" s="378"/>
      <c r="I10" s="378"/>
      <c r="J10" s="378"/>
      <c r="K10" s="378"/>
      <c r="L10" s="379"/>
      <c r="M10" s="379"/>
      <c r="N10" s="380"/>
    </row>
    <row r="11" spans="1:22" s="55" customFormat="1" ht="63.75" x14ac:dyDescent="0.25">
      <c r="A11" s="383" t="s">
        <v>2433</v>
      </c>
      <c r="B11" s="375" t="s">
        <v>581</v>
      </c>
      <c r="C11" s="384" t="s">
        <v>2527</v>
      </c>
      <c r="D11" s="283" t="s">
        <v>1776</v>
      </c>
      <c r="E11" s="244" t="s">
        <v>1776</v>
      </c>
      <c r="F11" s="245" t="s">
        <v>635</v>
      </c>
      <c r="G11" s="104" t="s">
        <v>1776</v>
      </c>
      <c r="H11" s="104" t="s">
        <v>1776</v>
      </c>
      <c r="I11" s="104" t="s">
        <v>1776</v>
      </c>
      <c r="J11" s="104" t="s">
        <v>1776</v>
      </c>
      <c r="K11" s="104" t="s">
        <v>1776</v>
      </c>
      <c r="L11" s="103" t="s">
        <v>1776</v>
      </c>
      <c r="M11" s="103" t="s">
        <v>1776</v>
      </c>
      <c r="N11" s="247"/>
      <c r="O11" s="54"/>
      <c r="P11" s="54"/>
      <c r="Q11" s="54"/>
      <c r="R11" s="54"/>
      <c r="S11" s="54"/>
      <c r="T11" s="54"/>
      <c r="U11" s="54"/>
      <c r="V11" s="54"/>
    </row>
    <row r="12" spans="1:22" s="55" customFormat="1" ht="12.75" x14ac:dyDescent="0.25">
      <c r="A12" s="108" t="s">
        <v>2440</v>
      </c>
      <c r="B12" s="55" t="s">
        <v>2441</v>
      </c>
      <c r="C12" s="102" t="s">
        <v>2434</v>
      </c>
      <c r="D12" s="283">
        <v>26535.599999999999</v>
      </c>
      <c r="E12" s="244">
        <v>25272</v>
      </c>
      <c r="F12" s="245">
        <v>4.999999999999994E-2</v>
      </c>
      <c r="G12" s="104" t="s">
        <v>1457</v>
      </c>
      <c r="H12" s="104">
        <v>1</v>
      </c>
      <c r="I12" s="104" t="s">
        <v>1776</v>
      </c>
      <c r="J12" s="104" t="s">
        <v>2450</v>
      </c>
      <c r="K12" s="104" t="s">
        <v>2450</v>
      </c>
      <c r="L12" s="103" t="s">
        <v>2450</v>
      </c>
      <c r="M12" s="103" t="s">
        <v>1773</v>
      </c>
      <c r="N12" s="247"/>
      <c r="O12" s="54"/>
      <c r="P12" s="54"/>
      <c r="Q12" s="54"/>
      <c r="R12" s="54"/>
      <c r="S12" s="54"/>
      <c r="T12" s="54"/>
      <c r="U12" s="54"/>
      <c r="V12" s="54"/>
    </row>
    <row r="13" spans="1:22" s="54" customFormat="1" ht="204" x14ac:dyDescent="0.25">
      <c r="A13" s="109" t="s">
        <v>2503</v>
      </c>
      <c r="B13" s="55" t="s">
        <v>2435</v>
      </c>
      <c r="C13" s="102" t="s">
        <v>2418</v>
      </c>
      <c r="D13" s="283">
        <v>6916.32</v>
      </c>
      <c r="E13" s="244">
        <v>6916.32</v>
      </c>
      <c r="F13" s="245">
        <v>0</v>
      </c>
      <c r="G13" s="104" t="s">
        <v>1467</v>
      </c>
      <c r="H13" s="104">
        <v>1</v>
      </c>
      <c r="I13" s="104" t="s">
        <v>1776</v>
      </c>
      <c r="J13" s="104" t="s">
        <v>2450</v>
      </c>
      <c r="K13" s="104" t="s">
        <v>2450</v>
      </c>
      <c r="L13" s="103" t="s">
        <v>2450</v>
      </c>
      <c r="M13" s="103" t="s">
        <v>1773</v>
      </c>
      <c r="N13" s="247"/>
    </row>
    <row r="14" spans="1:22" s="55" customFormat="1" ht="229.5" x14ac:dyDescent="0.25">
      <c r="A14" s="108" t="s">
        <v>2504</v>
      </c>
      <c r="B14" s="55" t="s">
        <v>2436</v>
      </c>
      <c r="C14" s="102" t="s">
        <v>2419</v>
      </c>
      <c r="D14" s="283">
        <v>2487.89</v>
      </c>
      <c r="E14" s="244">
        <v>2487.89</v>
      </c>
      <c r="F14" s="245">
        <v>0</v>
      </c>
      <c r="G14" s="104" t="s">
        <v>1467</v>
      </c>
      <c r="H14" s="104">
        <v>1</v>
      </c>
      <c r="I14" s="104" t="s">
        <v>1776</v>
      </c>
      <c r="J14" s="104" t="s">
        <v>2450</v>
      </c>
      <c r="K14" s="104" t="s">
        <v>2450</v>
      </c>
      <c r="L14" s="103" t="s">
        <v>2450</v>
      </c>
      <c r="M14" s="103" t="s">
        <v>1773</v>
      </c>
      <c r="N14" s="247"/>
      <c r="O14" s="54"/>
      <c r="P14" s="54"/>
      <c r="Q14" s="54"/>
      <c r="R14" s="54"/>
      <c r="S14" s="54"/>
      <c r="T14" s="54"/>
      <c r="U14" s="54"/>
      <c r="V14" s="54"/>
    </row>
    <row r="15" spans="1:22" s="206" customFormat="1" ht="18.75" x14ac:dyDescent="0.2">
      <c r="A15" s="381" t="s">
        <v>1655</v>
      </c>
      <c r="B15" s="382" t="s">
        <v>581</v>
      </c>
      <c r="C15" s="385" t="s">
        <v>2325</v>
      </c>
      <c r="D15" s="376">
        <v>0</v>
      </c>
      <c r="E15" s="377">
        <v>0</v>
      </c>
      <c r="F15" s="377" t="s">
        <v>635</v>
      </c>
      <c r="G15" s="378" t="s">
        <v>1776</v>
      </c>
      <c r="H15" s="378" t="s">
        <v>1776</v>
      </c>
      <c r="I15" s="378" t="s">
        <v>1776</v>
      </c>
      <c r="J15" s="378" t="s">
        <v>1776</v>
      </c>
      <c r="K15" s="378" t="s">
        <v>1776</v>
      </c>
      <c r="L15" s="379" t="s">
        <v>1776</v>
      </c>
      <c r="M15" s="379" t="s">
        <v>1776</v>
      </c>
      <c r="N15" s="380"/>
      <c r="O15" s="95"/>
      <c r="P15" s="296"/>
      <c r="Q15" s="95"/>
      <c r="R15" s="95"/>
      <c r="S15" s="95"/>
      <c r="T15" s="95"/>
      <c r="U15" s="95"/>
      <c r="V15" s="386"/>
    </row>
    <row r="16" spans="1:22" s="210" customFormat="1" ht="18.75" x14ac:dyDescent="0.2">
      <c r="A16" s="207" t="s">
        <v>1735</v>
      </c>
      <c r="B16" s="200" t="s">
        <v>579</v>
      </c>
      <c r="C16" s="201" t="s">
        <v>2326</v>
      </c>
      <c r="D16" s="208">
        <v>0</v>
      </c>
      <c r="E16" s="208">
        <v>0</v>
      </c>
      <c r="F16" s="208" t="s">
        <v>635</v>
      </c>
      <c r="G16" s="271">
        <v>0</v>
      </c>
      <c r="H16" s="209">
        <v>0</v>
      </c>
      <c r="I16" s="209" t="s">
        <v>1776</v>
      </c>
      <c r="J16" s="209">
        <v>0</v>
      </c>
      <c r="K16" s="269">
        <v>0</v>
      </c>
      <c r="L16" s="209">
        <v>0</v>
      </c>
      <c r="M16" s="209">
        <v>0</v>
      </c>
      <c r="N16" s="266"/>
      <c r="O16" s="95"/>
      <c r="P16" s="296"/>
      <c r="Q16" s="95"/>
      <c r="R16" s="95"/>
      <c r="S16" s="95"/>
      <c r="T16" s="95"/>
      <c r="U16" s="95"/>
      <c r="V16" s="82"/>
    </row>
    <row r="17" spans="1:22" s="210" customFormat="1" ht="25.5" x14ac:dyDescent="0.2">
      <c r="A17" s="55" t="s">
        <v>2231</v>
      </c>
      <c r="B17" s="55" t="s">
        <v>2231</v>
      </c>
      <c r="C17" s="102" t="s">
        <v>2229</v>
      </c>
      <c r="D17" s="283">
        <v>4.68</v>
      </c>
      <c r="E17" s="244">
        <v>4.68</v>
      </c>
      <c r="F17" s="245">
        <v>0</v>
      </c>
      <c r="G17" s="104" t="s">
        <v>1467</v>
      </c>
      <c r="H17" s="104">
        <v>1</v>
      </c>
      <c r="I17" s="104" t="s">
        <v>1776</v>
      </c>
      <c r="J17" s="104" t="s">
        <v>634</v>
      </c>
      <c r="K17" s="104" t="s">
        <v>634</v>
      </c>
      <c r="L17" s="103" t="s">
        <v>634</v>
      </c>
      <c r="M17" s="103" t="s">
        <v>1773</v>
      </c>
      <c r="N17" s="247"/>
      <c r="O17" s="95"/>
      <c r="P17" s="296"/>
      <c r="Q17" s="95"/>
      <c r="R17" s="95"/>
      <c r="S17" s="95"/>
      <c r="T17" s="95"/>
      <c r="U17" s="95"/>
      <c r="V17" s="82"/>
    </row>
    <row r="18" spans="1:22" s="210" customFormat="1" ht="25.5" x14ac:dyDescent="0.2">
      <c r="A18" s="55" t="s">
        <v>2232</v>
      </c>
      <c r="B18" s="55" t="s">
        <v>2232</v>
      </c>
      <c r="C18" s="102" t="s">
        <v>2230</v>
      </c>
      <c r="D18" s="283">
        <v>1.87</v>
      </c>
      <c r="E18" s="244">
        <v>1.87</v>
      </c>
      <c r="F18" s="245">
        <v>0</v>
      </c>
      <c r="G18" s="104" t="s">
        <v>1467</v>
      </c>
      <c r="H18" s="104">
        <v>1</v>
      </c>
      <c r="I18" s="104" t="s">
        <v>1776</v>
      </c>
      <c r="J18" s="104" t="s">
        <v>634</v>
      </c>
      <c r="K18" s="104" t="s">
        <v>634</v>
      </c>
      <c r="L18" s="103" t="s">
        <v>634</v>
      </c>
      <c r="M18" s="103" t="s">
        <v>1773</v>
      </c>
      <c r="N18" s="247"/>
      <c r="O18" s="95"/>
      <c r="P18" s="296"/>
      <c r="Q18" s="95"/>
      <c r="R18" s="95"/>
      <c r="S18" s="95"/>
      <c r="T18" s="95"/>
      <c r="U18" s="95"/>
      <c r="V18" s="82"/>
    </row>
    <row r="19" spans="1:22" s="210" customFormat="1" ht="12.75" x14ac:dyDescent="0.2">
      <c r="A19" s="55" t="s">
        <v>1823</v>
      </c>
      <c r="B19" s="55" t="s">
        <v>1823</v>
      </c>
      <c r="C19" s="102" t="s">
        <v>2122</v>
      </c>
      <c r="D19" s="283">
        <v>1858.9</v>
      </c>
      <c r="E19" s="244">
        <v>1858.9</v>
      </c>
      <c r="F19" s="245">
        <v>0</v>
      </c>
      <c r="G19" s="104" t="s">
        <v>1467</v>
      </c>
      <c r="H19" s="104">
        <v>1</v>
      </c>
      <c r="I19" s="104" t="s">
        <v>1776</v>
      </c>
      <c r="J19" s="104" t="s">
        <v>634</v>
      </c>
      <c r="K19" s="104" t="s">
        <v>634</v>
      </c>
      <c r="L19" s="103" t="s">
        <v>634</v>
      </c>
      <c r="M19" s="103" t="s">
        <v>1773</v>
      </c>
      <c r="N19" s="247"/>
      <c r="O19" s="95"/>
      <c r="P19" s="296"/>
      <c r="Q19" s="95"/>
      <c r="R19" s="95"/>
      <c r="S19" s="95"/>
      <c r="T19" s="95"/>
      <c r="U19" s="95"/>
      <c r="V19" s="82"/>
    </row>
    <row r="20" spans="1:22" s="210" customFormat="1" ht="25.5" x14ac:dyDescent="0.2">
      <c r="A20" s="55" t="s">
        <v>2287</v>
      </c>
      <c r="B20" s="55" t="s">
        <v>2288</v>
      </c>
      <c r="C20" s="102" t="s">
        <v>2411</v>
      </c>
      <c r="D20" s="283">
        <v>1123.2</v>
      </c>
      <c r="E20" s="244">
        <v>1123.2</v>
      </c>
      <c r="F20" s="245">
        <v>0</v>
      </c>
      <c r="G20" s="104" t="s">
        <v>1467</v>
      </c>
      <c r="H20" s="104">
        <v>1</v>
      </c>
      <c r="I20" s="104" t="s">
        <v>1776</v>
      </c>
      <c r="J20" s="104" t="s">
        <v>634</v>
      </c>
      <c r="K20" s="104" t="s">
        <v>634</v>
      </c>
      <c r="L20" s="103">
        <v>1</v>
      </c>
      <c r="M20" s="103" t="s">
        <v>1771</v>
      </c>
      <c r="N20" s="247"/>
      <c r="O20" s="95"/>
      <c r="P20" s="296"/>
      <c r="Q20" s="95"/>
      <c r="R20" s="95"/>
      <c r="S20" s="95"/>
      <c r="T20" s="95"/>
      <c r="U20" s="95"/>
      <c r="V20" s="82"/>
    </row>
    <row r="21" spans="1:22" s="210" customFormat="1" ht="12.75" x14ac:dyDescent="0.2">
      <c r="A21" s="55" t="s">
        <v>2424</v>
      </c>
      <c r="B21" s="55" t="s">
        <v>2424</v>
      </c>
      <c r="C21" s="102" t="s">
        <v>2426</v>
      </c>
      <c r="D21" s="283">
        <v>4446</v>
      </c>
      <c r="E21" s="244">
        <v>4446</v>
      </c>
      <c r="F21" s="245">
        <v>0</v>
      </c>
      <c r="G21" s="104" t="s">
        <v>1467</v>
      </c>
      <c r="H21" s="104">
        <v>1</v>
      </c>
      <c r="I21" s="104" t="s">
        <v>1776</v>
      </c>
      <c r="J21" s="104" t="s">
        <v>634</v>
      </c>
      <c r="K21" s="104" t="s">
        <v>634</v>
      </c>
      <c r="L21" s="103">
        <v>46.5</v>
      </c>
      <c r="M21" s="103" t="s">
        <v>1772</v>
      </c>
      <c r="N21" s="247"/>
      <c r="O21" s="95"/>
      <c r="P21" s="296"/>
      <c r="Q21" s="95"/>
      <c r="R21" s="95"/>
      <c r="S21" s="95"/>
      <c r="T21" s="95"/>
      <c r="U21" s="95"/>
      <c r="V21" s="82"/>
    </row>
    <row r="22" spans="1:22" s="210" customFormat="1" ht="25.5" x14ac:dyDescent="0.2">
      <c r="A22" s="375" t="s">
        <v>2437</v>
      </c>
      <c r="B22" s="55" t="s">
        <v>1776</v>
      </c>
      <c r="C22" s="384" t="s">
        <v>2448</v>
      </c>
      <c r="D22" s="283" t="s">
        <v>1776</v>
      </c>
      <c r="E22" s="244" t="s">
        <v>1776</v>
      </c>
      <c r="F22" s="245" t="s">
        <v>635</v>
      </c>
      <c r="G22" s="104" t="s">
        <v>1776</v>
      </c>
      <c r="H22" s="104" t="s">
        <v>1776</v>
      </c>
      <c r="I22" s="104" t="s">
        <v>1776</v>
      </c>
      <c r="J22" s="104" t="s">
        <v>1776</v>
      </c>
      <c r="K22" s="104" t="s">
        <v>1776</v>
      </c>
      <c r="L22" s="103" t="s">
        <v>1776</v>
      </c>
      <c r="M22" s="103" t="s">
        <v>1776</v>
      </c>
      <c r="N22" s="247"/>
      <c r="O22" s="95"/>
      <c r="P22" s="296"/>
      <c r="Q22" s="95"/>
      <c r="R22" s="95"/>
      <c r="S22" s="95"/>
      <c r="T22" s="95"/>
      <c r="U22" s="95"/>
      <c r="V22" s="82"/>
    </row>
    <row r="23" spans="1:22" s="210" customFormat="1" ht="18.75" x14ac:dyDescent="0.2">
      <c r="A23" s="207" t="s">
        <v>507</v>
      </c>
      <c r="B23" s="200" t="s">
        <v>581</v>
      </c>
      <c r="C23" s="201" t="s">
        <v>2442</v>
      </c>
      <c r="D23" s="208"/>
      <c r="E23" s="208"/>
      <c r="F23" s="208"/>
      <c r="G23" s="271"/>
      <c r="H23" s="209"/>
      <c r="I23" s="209"/>
      <c r="J23" s="209"/>
      <c r="K23" s="269"/>
      <c r="L23" s="209"/>
      <c r="M23" s="209"/>
      <c r="N23" s="266"/>
      <c r="O23" s="95"/>
      <c r="P23" s="296"/>
      <c r="Q23" s="95"/>
      <c r="R23" s="95"/>
      <c r="S23" s="95"/>
      <c r="T23" s="95"/>
      <c r="U23" s="95"/>
      <c r="V23" s="82"/>
    </row>
    <row r="24" spans="1:22" s="57" customFormat="1" ht="12.75" x14ac:dyDescent="0.25">
      <c r="A24" s="108" t="s">
        <v>509</v>
      </c>
      <c r="B24" s="55" t="s">
        <v>1494</v>
      </c>
      <c r="C24" s="105" t="s">
        <v>1495</v>
      </c>
      <c r="D24" s="283">
        <v>1155.31</v>
      </c>
      <c r="E24" s="244">
        <v>1155.31</v>
      </c>
      <c r="F24" s="245">
        <v>0</v>
      </c>
      <c r="G24" s="104" t="s">
        <v>1095</v>
      </c>
      <c r="H24" s="104">
        <v>1</v>
      </c>
      <c r="I24" s="104" t="s">
        <v>1776</v>
      </c>
      <c r="J24" s="104" t="s">
        <v>1097</v>
      </c>
      <c r="K24" s="104">
        <v>72</v>
      </c>
      <c r="L24" s="103">
        <v>1.25</v>
      </c>
      <c r="M24" s="103" t="s">
        <v>1980</v>
      </c>
      <c r="N24" s="247"/>
      <c r="O24" s="54"/>
      <c r="P24" s="54"/>
      <c r="Q24" s="54"/>
      <c r="R24" s="54"/>
      <c r="S24" s="54"/>
      <c r="T24" s="54"/>
      <c r="U24" s="54"/>
      <c r="V24" s="54"/>
    </row>
    <row r="25" spans="1:22" s="57" customFormat="1" ht="12.75" x14ac:dyDescent="0.25">
      <c r="A25" s="108" t="s">
        <v>510</v>
      </c>
      <c r="B25" s="55" t="s">
        <v>1496</v>
      </c>
      <c r="C25" s="105" t="s">
        <v>1497</v>
      </c>
      <c r="D25" s="283">
        <v>981.91</v>
      </c>
      <c r="E25" s="244">
        <v>976.86</v>
      </c>
      <c r="F25" s="245">
        <v>5.1696251254017512E-3</v>
      </c>
      <c r="G25" s="104" t="s">
        <v>1095</v>
      </c>
      <c r="H25" s="104">
        <v>1</v>
      </c>
      <c r="I25" s="104" t="s">
        <v>1776</v>
      </c>
      <c r="J25" s="104" t="s">
        <v>1318</v>
      </c>
      <c r="K25" s="104">
        <v>2400</v>
      </c>
      <c r="L25" s="103">
        <v>8.6</v>
      </c>
      <c r="M25" s="103" t="s">
        <v>1771</v>
      </c>
      <c r="N25" s="247"/>
      <c r="O25" s="54"/>
      <c r="P25" s="54"/>
      <c r="Q25" s="54"/>
      <c r="R25" s="54"/>
      <c r="S25" s="54"/>
      <c r="T25" s="54"/>
      <c r="U25" s="54"/>
      <c r="V25" s="54"/>
    </row>
    <row r="26" spans="1:22" s="57" customFormat="1" ht="12.75" x14ac:dyDescent="0.25">
      <c r="A26" s="108" t="s">
        <v>511</v>
      </c>
      <c r="B26" s="55" t="s">
        <v>1498</v>
      </c>
      <c r="C26" s="105" t="s">
        <v>1499</v>
      </c>
      <c r="D26" s="283">
        <v>581.32000000000005</v>
      </c>
      <c r="E26" s="244">
        <v>579.55999999999995</v>
      </c>
      <c r="F26" s="245">
        <v>3.0367865277108577E-3</v>
      </c>
      <c r="G26" s="104" t="s">
        <v>1095</v>
      </c>
      <c r="H26" s="104">
        <v>1</v>
      </c>
      <c r="I26" s="104" t="s">
        <v>1776</v>
      </c>
      <c r="J26" s="104" t="s">
        <v>1318</v>
      </c>
      <c r="K26" s="104">
        <v>450</v>
      </c>
      <c r="L26" s="103">
        <v>7.8</v>
      </c>
      <c r="M26" s="103" t="s">
        <v>1771</v>
      </c>
      <c r="N26" s="247"/>
      <c r="O26" s="54"/>
      <c r="P26" s="54"/>
      <c r="Q26" s="54"/>
      <c r="R26" s="54"/>
      <c r="S26" s="54"/>
      <c r="T26" s="54"/>
      <c r="U26" s="54"/>
      <c r="V26" s="54"/>
    </row>
    <row r="27" spans="1:22" s="57" customFormat="1" ht="12.75" x14ac:dyDescent="0.25">
      <c r="A27" s="108" t="s">
        <v>512</v>
      </c>
      <c r="B27" s="55" t="s">
        <v>1500</v>
      </c>
      <c r="C27" s="105" t="s">
        <v>1501</v>
      </c>
      <c r="D27" s="283">
        <v>9127.1</v>
      </c>
      <c r="E27" s="244">
        <v>8691.65</v>
      </c>
      <c r="F27" s="245">
        <v>5.0099808436833135E-2</v>
      </c>
      <c r="G27" s="104" t="s">
        <v>1095</v>
      </c>
      <c r="H27" s="104">
        <v>1</v>
      </c>
      <c r="I27" s="104" t="s">
        <v>1776</v>
      </c>
      <c r="J27" s="104">
        <v>1</v>
      </c>
      <c r="K27" s="104">
        <v>10</v>
      </c>
      <c r="L27" s="103">
        <v>4</v>
      </c>
      <c r="M27" s="103" t="s">
        <v>1771</v>
      </c>
      <c r="N27" s="247"/>
      <c r="O27" s="54"/>
      <c r="P27" s="54"/>
      <c r="Q27" s="54"/>
      <c r="R27" s="54"/>
      <c r="S27" s="54"/>
      <c r="T27" s="54"/>
      <c r="U27" s="54"/>
      <c r="V27" s="54"/>
    </row>
    <row r="28" spans="1:22" s="27" customFormat="1" x14ac:dyDescent="0.25">
      <c r="A28" s="134" t="s">
        <v>513</v>
      </c>
      <c r="B28" s="76" t="s">
        <v>581</v>
      </c>
      <c r="C28" s="81" t="s">
        <v>1502</v>
      </c>
      <c r="D28" s="287"/>
      <c r="E28" s="177"/>
      <c r="F28" s="177"/>
      <c r="G28" s="135"/>
      <c r="H28" s="135"/>
      <c r="I28" s="135"/>
      <c r="J28" s="135"/>
      <c r="K28" s="135"/>
      <c r="L28" s="135"/>
      <c r="M28" s="135"/>
      <c r="N28" s="258"/>
      <c r="O28" s="11"/>
      <c r="P28" s="11"/>
      <c r="Q28" s="11"/>
      <c r="R28" s="11"/>
      <c r="S28" s="11"/>
      <c r="T28" s="11"/>
      <c r="U28" s="11"/>
      <c r="V28" s="11"/>
    </row>
    <row r="29" spans="1:22" s="57" customFormat="1" ht="12.75" x14ac:dyDescent="0.25">
      <c r="A29" s="109" t="s">
        <v>514</v>
      </c>
      <c r="B29" s="57" t="s">
        <v>1503</v>
      </c>
      <c r="C29" s="105" t="s">
        <v>1504</v>
      </c>
      <c r="D29" s="283">
        <v>11535.68</v>
      </c>
      <c r="E29" s="244">
        <v>11535.68</v>
      </c>
      <c r="F29" s="245">
        <v>0</v>
      </c>
      <c r="G29" s="104" t="s">
        <v>1457</v>
      </c>
      <c r="H29" s="104">
        <v>1</v>
      </c>
      <c r="I29" s="104" t="s">
        <v>1776</v>
      </c>
      <c r="J29" s="104" t="s">
        <v>1097</v>
      </c>
      <c r="K29" s="104">
        <v>18</v>
      </c>
      <c r="L29" s="103">
        <v>8.8000000000000007</v>
      </c>
      <c r="M29" s="103" t="s">
        <v>1772</v>
      </c>
      <c r="N29" s="247"/>
      <c r="O29" s="54"/>
      <c r="P29" s="54"/>
      <c r="Q29" s="54"/>
      <c r="R29" s="54"/>
      <c r="S29" s="54"/>
      <c r="T29" s="54"/>
      <c r="U29" s="54"/>
      <c r="V29" s="54"/>
    </row>
    <row r="30" spans="1:22" s="27" customFormat="1" x14ac:dyDescent="0.25">
      <c r="A30" s="134" t="s">
        <v>515</v>
      </c>
      <c r="B30" s="76" t="s">
        <v>581</v>
      </c>
      <c r="C30" s="81" t="s">
        <v>1505</v>
      </c>
      <c r="D30" s="287"/>
      <c r="E30" s="177"/>
      <c r="F30" s="177"/>
      <c r="G30" s="135"/>
      <c r="H30" s="135"/>
      <c r="I30" s="135"/>
      <c r="J30" s="135"/>
      <c r="K30" s="135"/>
      <c r="L30" s="135"/>
      <c r="M30" s="135"/>
      <c r="N30" s="258"/>
      <c r="O30" s="11"/>
      <c r="P30" s="11"/>
      <c r="Q30" s="11"/>
      <c r="R30" s="11"/>
      <c r="S30" s="11"/>
      <c r="T30" s="11"/>
      <c r="U30" s="11"/>
      <c r="V30" s="11"/>
    </row>
    <row r="31" spans="1:22" s="55" customFormat="1" ht="12.75" x14ac:dyDescent="0.25">
      <c r="A31" s="108" t="s">
        <v>516</v>
      </c>
      <c r="B31" s="55" t="s">
        <v>1506</v>
      </c>
      <c r="C31" s="105" t="s">
        <v>1507</v>
      </c>
      <c r="D31" s="283">
        <v>45148.81</v>
      </c>
      <c r="E31" s="244">
        <v>42998.86</v>
      </c>
      <c r="F31" s="245">
        <v>5.000016279501357E-2</v>
      </c>
      <c r="G31" s="104" t="s">
        <v>1457</v>
      </c>
      <c r="H31" s="104">
        <v>1</v>
      </c>
      <c r="I31" s="104" t="s">
        <v>1776</v>
      </c>
      <c r="J31" s="104" t="s">
        <v>1097</v>
      </c>
      <c r="K31" s="104">
        <v>24</v>
      </c>
      <c r="L31" s="103">
        <v>9.24</v>
      </c>
      <c r="M31" s="103" t="s">
        <v>1772</v>
      </c>
      <c r="N31" s="247"/>
      <c r="O31" s="54"/>
      <c r="P31" s="54"/>
      <c r="Q31" s="54"/>
      <c r="R31" s="54"/>
      <c r="S31" s="54"/>
      <c r="T31" s="54"/>
      <c r="U31" s="54"/>
      <c r="V31" s="54"/>
    </row>
    <row r="32" spans="1:22" s="11" customFormat="1" x14ac:dyDescent="0.25">
      <c r="A32" s="28" t="s">
        <v>517</v>
      </c>
      <c r="B32" s="28" t="s">
        <v>517</v>
      </c>
      <c r="C32" s="27" t="s">
        <v>1508</v>
      </c>
      <c r="D32" s="289"/>
      <c r="E32" s="179"/>
      <c r="F32" s="179"/>
      <c r="G32" s="164"/>
      <c r="H32" s="164"/>
      <c r="I32" s="164"/>
      <c r="J32" s="164"/>
      <c r="K32" s="164"/>
      <c r="L32" s="164"/>
      <c r="M32" s="164"/>
      <c r="N32" s="164"/>
    </row>
    <row r="33" spans="1:22" s="57" customFormat="1" ht="12.75" x14ac:dyDescent="0.25">
      <c r="A33" s="109" t="s">
        <v>2498</v>
      </c>
      <c r="B33" s="57" t="s">
        <v>2499</v>
      </c>
      <c r="C33" s="105" t="s">
        <v>2500</v>
      </c>
      <c r="D33" s="283">
        <v>4794.21</v>
      </c>
      <c r="E33" s="244">
        <v>4794.21</v>
      </c>
      <c r="F33" s="245">
        <v>0</v>
      </c>
      <c r="G33" s="104" t="s">
        <v>1457</v>
      </c>
      <c r="H33" s="104">
        <v>1</v>
      </c>
      <c r="I33" s="104" t="s">
        <v>1776</v>
      </c>
      <c r="J33" s="104" t="s">
        <v>1097</v>
      </c>
      <c r="K33" s="104">
        <v>24</v>
      </c>
      <c r="L33" s="103">
        <v>8.1999999999999993</v>
      </c>
      <c r="M33" s="103" t="s">
        <v>1772</v>
      </c>
      <c r="N33" s="247"/>
      <c r="O33" s="54"/>
      <c r="P33" s="54"/>
      <c r="Q33" s="54"/>
      <c r="R33" s="54"/>
      <c r="S33" s="54"/>
      <c r="T33" s="54"/>
      <c r="U33" s="54"/>
      <c r="V33" s="54"/>
    </row>
    <row r="34" spans="1:22" s="27" customFormat="1" x14ac:dyDescent="0.25">
      <c r="A34" s="134" t="s">
        <v>518</v>
      </c>
      <c r="B34" s="76" t="s">
        <v>581</v>
      </c>
      <c r="C34" s="81" t="s">
        <v>1509</v>
      </c>
      <c r="D34" s="287"/>
      <c r="E34" s="177"/>
      <c r="F34" s="177"/>
      <c r="G34" s="135"/>
      <c r="H34" s="135"/>
      <c r="I34" s="135"/>
      <c r="J34" s="135"/>
      <c r="K34" s="135"/>
      <c r="L34" s="135"/>
      <c r="M34" s="135"/>
      <c r="N34" s="258"/>
      <c r="O34" s="11"/>
      <c r="P34" s="11"/>
      <c r="Q34" s="11"/>
      <c r="R34" s="11"/>
      <c r="S34" s="11"/>
      <c r="T34" s="11"/>
      <c r="U34" s="11"/>
      <c r="V34" s="11"/>
    </row>
    <row r="35" spans="1:22" s="54" customFormat="1" ht="12.75" x14ac:dyDescent="0.25">
      <c r="A35" s="108" t="s">
        <v>508</v>
      </c>
      <c r="B35" s="55" t="s">
        <v>1492</v>
      </c>
      <c r="C35" s="105" t="s">
        <v>1493</v>
      </c>
      <c r="D35" s="283">
        <v>18296.41</v>
      </c>
      <c r="E35" s="244">
        <v>17425.150000000001</v>
      </c>
      <c r="F35" s="245">
        <v>5.0000143470787815E-2</v>
      </c>
      <c r="G35" s="104" t="s">
        <v>1082</v>
      </c>
      <c r="H35" s="104">
        <v>1</v>
      </c>
      <c r="I35" s="104" t="s">
        <v>1776</v>
      </c>
      <c r="J35" s="104" t="s">
        <v>1097</v>
      </c>
      <c r="K35" s="104">
        <v>6</v>
      </c>
      <c r="L35" s="103">
        <v>11.7</v>
      </c>
      <c r="M35" s="103" t="s">
        <v>1772</v>
      </c>
      <c r="N35" s="247"/>
    </row>
    <row r="36" spans="1:22" s="57" customFormat="1" ht="12.75" x14ac:dyDescent="0.25">
      <c r="A36" s="109" t="s">
        <v>519</v>
      </c>
      <c r="B36" s="57" t="s">
        <v>1510</v>
      </c>
      <c r="C36" s="105" t="s">
        <v>1511</v>
      </c>
      <c r="D36" s="283">
        <v>2998.55</v>
      </c>
      <c r="E36" s="244">
        <v>2855.76</v>
      </c>
      <c r="F36" s="245">
        <v>5.0000700338964039E-2</v>
      </c>
      <c r="G36" s="104" t="s">
        <v>1457</v>
      </c>
      <c r="H36" s="104">
        <v>1</v>
      </c>
      <c r="I36" s="104" t="s">
        <v>1776</v>
      </c>
      <c r="J36" s="104" t="s">
        <v>1096</v>
      </c>
      <c r="K36" s="104">
        <v>260</v>
      </c>
      <c r="L36" s="103">
        <v>2.1</v>
      </c>
      <c r="M36" s="103" t="s">
        <v>1772</v>
      </c>
      <c r="N36" s="247"/>
      <c r="O36" s="54"/>
      <c r="P36" s="54"/>
      <c r="Q36" s="54"/>
      <c r="R36" s="54"/>
      <c r="S36" s="54"/>
      <c r="T36" s="54"/>
      <c r="U36" s="54"/>
      <c r="V36" s="54"/>
    </row>
    <row r="37" spans="1:22" s="57" customFormat="1" ht="12.75" x14ac:dyDescent="0.25">
      <c r="A37" s="109" t="s">
        <v>520</v>
      </c>
      <c r="B37" s="57" t="s">
        <v>1512</v>
      </c>
      <c r="C37" s="105" t="s">
        <v>1513</v>
      </c>
      <c r="D37" s="283">
        <v>2009.27</v>
      </c>
      <c r="E37" s="244">
        <v>1913.59</v>
      </c>
      <c r="F37" s="245">
        <v>5.0000261288990884E-2</v>
      </c>
      <c r="G37" s="104" t="s">
        <v>1082</v>
      </c>
      <c r="H37" s="104">
        <v>1</v>
      </c>
      <c r="I37" s="104" t="s">
        <v>1776</v>
      </c>
      <c r="J37" s="104" t="s">
        <v>1097</v>
      </c>
      <c r="K37" s="104">
        <v>27</v>
      </c>
      <c r="L37" s="103">
        <v>1.3</v>
      </c>
      <c r="M37" s="103" t="s">
        <v>1772</v>
      </c>
      <c r="N37" s="247"/>
      <c r="O37" s="54"/>
      <c r="P37" s="54"/>
      <c r="Q37" s="54"/>
      <c r="R37" s="54"/>
      <c r="S37" s="54"/>
      <c r="T37" s="54"/>
      <c r="U37" s="54"/>
      <c r="V37" s="54"/>
    </row>
    <row r="38" spans="1:22" s="57" customFormat="1" ht="12.75" x14ac:dyDescent="0.25">
      <c r="A38" s="109" t="s">
        <v>2301</v>
      </c>
      <c r="B38" s="57" t="s">
        <v>2304</v>
      </c>
      <c r="C38" s="105" t="s">
        <v>2307</v>
      </c>
      <c r="D38" s="283">
        <v>3281.42</v>
      </c>
      <c r="E38" s="244">
        <v>3125.16</v>
      </c>
      <c r="F38" s="245">
        <v>5.0000639967233751E-2</v>
      </c>
      <c r="G38" s="104" t="s">
        <v>1082</v>
      </c>
      <c r="H38" s="104">
        <v>1</v>
      </c>
      <c r="I38" s="104" t="s">
        <v>1776</v>
      </c>
      <c r="J38" s="104">
        <v>1</v>
      </c>
      <c r="K38" s="104">
        <v>120</v>
      </c>
      <c r="L38" s="103">
        <v>0.9</v>
      </c>
      <c r="M38" s="103" t="s">
        <v>1772</v>
      </c>
      <c r="N38" s="247"/>
      <c r="O38" s="54"/>
      <c r="P38" s="54"/>
      <c r="Q38" s="54"/>
      <c r="R38" s="54"/>
      <c r="S38" s="54"/>
      <c r="T38" s="54"/>
      <c r="U38" s="54"/>
      <c r="V38" s="54"/>
    </row>
    <row r="39" spans="1:22" s="57" customFormat="1" ht="12.75" x14ac:dyDescent="0.25">
      <c r="A39" s="109" t="s">
        <v>2302</v>
      </c>
      <c r="B39" s="57" t="s">
        <v>2305</v>
      </c>
      <c r="C39" s="105" t="s">
        <v>2308</v>
      </c>
      <c r="D39" s="283">
        <v>4513.6400000000003</v>
      </c>
      <c r="E39" s="244">
        <v>4298.71</v>
      </c>
      <c r="F39" s="245">
        <v>4.9998720546396543E-2</v>
      </c>
      <c r="G39" s="104" t="s">
        <v>1082</v>
      </c>
      <c r="H39" s="104">
        <v>1</v>
      </c>
      <c r="I39" s="104" t="s">
        <v>1776</v>
      </c>
      <c r="J39" s="104">
        <v>1</v>
      </c>
      <c r="K39" s="104">
        <v>120</v>
      </c>
      <c r="L39" s="103">
        <v>2.4</v>
      </c>
      <c r="M39" s="103" t="s">
        <v>1772</v>
      </c>
      <c r="N39" s="247"/>
      <c r="O39" s="54"/>
      <c r="P39" s="54"/>
      <c r="Q39" s="54"/>
      <c r="R39" s="54"/>
      <c r="S39" s="54"/>
      <c r="T39" s="54"/>
      <c r="U39" s="54"/>
      <c r="V39" s="54"/>
    </row>
    <row r="40" spans="1:22" s="57" customFormat="1" ht="12.75" x14ac:dyDescent="0.25">
      <c r="A40" s="109" t="s">
        <v>2303</v>
      </c>
      <c r="B40" s="57" t="s">
        <v>2306</v>
      </c>
      <c r="C40" s="105" t="s">
        <v>2309</v>
      </c>
      <c r="D40" s="283">
        <v>1679.99</v>
      </c>
      <c r="E40" s="244">
        <v>1599.98</v>
      </c>
      <c r="F40" s="245">
        <v>5.0006875085938568E-2</v>
      </c>
      <c r="G40" s="104" t="s">
        <v>1082</v>
      </c>
      <c r="H40" s="104">
        <v>1</v>
      </c>
      <c r="I40" s="104" t="s">
        <v>1776</v>
      </c>
      <c r="J40" s="104">
        <v>1</v>
      </c>
      <c r="K40" s="104">
        <v>105</v>
      </c>
      <c r="L40" s="103">
        <v>0.45</v>
      </c>
      <c r="M40" s="103" t="s">
        <v>1772</v>
      </c>
      <c r="N40" s="247"/>
      <c r="O40" s="54"/>
      <c r="P40" s="54"/>
      <c r="Q40" s="54"/>
      <c r="R40" s="54"/>
      <c r="S40" s="54"/>
      <c r="T40" s="54"/>
      <c r="U40" s="54"/>
      <c r="V40" s="54"/>
    </row>
    <row r="41" spans="1:22" s="57" customFormat="1" ht="12.75" x14ac:dyDescent="0.25">
      <c r="A41" s="109" t="s">
        <v>510</v>
      </c>
      <c r="B41" s="57" t="s">
        <v>1496</v>
      </c>
      <c r="C41" s="105" t="s">
        <v>1497</v>
      </c>
      <c r="D41" s="283">
        <v>981.91</v>
      </c>
      <c r="E41" s="244">
        <v>976.86</v>
      </c>
      <c r="F41" s="245">
        <v>5.1696251254017512E-3</v>
      </c>
      <c r="G41" s="104" t="s">
        <v>1095</v>
      </c>
      <c r="H41" s="104">
        <v>1</v>
      </c>
      <c r="I41" s="104" t="s">
        <v>1776</v>
      </c>
      <c r="J41" s="104" t="s">
        <v>1318</v>
      </c>
      <c r="K41" s="104">
        <v>2400</v>
      </c>
      <c r="L41" s="103">
        <v>8.6</v>
      </c>
      <c r="M41" s="103" t="s">
        <v>1771</v>
      </c>
      <c r="N41" s="247"/>
      <c r="O41" s="54"/>
      <c r="P41" s="54"/>
      <c r="Q41" s="54"/>
      <c r="R41" s="54"/>
      <c r="S41" s="54"/>
      <c r="T41" s="54"/>
      <c r="U41" s="54"/>
      <c r="V41" s="54"/>
    </row>
    <row r="42" spans="1:22" s="57" customFormat="1" ht="12.75" x14ac:dyDescent="0.25">
      <c r="A42" s="109" t="s">
        <v>511</v>
      </c>
      <c r="B42" s="57" t="s">
        <v>1498</v>
      </c>
      <c r="C42" s="105" t="s">
        <v>1499</v>
      </c>
      <c r="D42" s="283">
        <v>581.32000000000005</v>
      </c>
      <c r="E42" s="244">
        <v>579.55999999999995</v>
      </c>
      <c r="F42" s="245">
        <v>3.0367865277108577E-3</v>
      </c>
      <c r="G42" s="104" t="s">
        <v>1095</v>
      </c>
      <c r="H42" s="104">
        <v>1</v>
      </c>
      <c r="I42" s="104" t="s">
        <v>1776</v>
      </c>
      <c r="J42" s="104" t="s">
        <v>1318</v>
      </c>
      <c r="K42" s="104">
        <v>450</v>
      </c>
      <c r="L42" s="103">
        <v>7.8</v>
      </c>
      <c r="M42" s="103" t="s">
        <v>1771</v>
      </c>
      <c r="N42" s="247"/>
      <c r="O42" s="54"/>
      <c r="P42" s="54"/>
      <c r="Q42" s="54"/>
      <c r="R42" s="54"/>
      <c r="S42" s="54"/>
      <c r="T42" s="54"/>
      <c r="U42" s="54"/>
      <c r="V42" s="54"/>
    </row>
    <row r="43" spans="1:22" s="27" customFormat="1" x14ac:dyDescent="0.25">
      <c r="A43" s="150" t="s">
        <v>2484</v>
      </c>
      <c r="B43" s="147">
        <v>0</v>
      </c>
      <c r="C43" s="142" t="s">
        <v>2507</v>
      </c>
      <c r="D43" s="281"/>
      <c r="E43" s="182"/>
      <c r="F43" s="182"/>
      <c r="G43" s="151"/>
      <c r="H43" s="151"/>
      <c r="I43" s="151"/>
      <c r="J43" s="151"/>
      <c r="K43" s="151"/>
      <c r="L43" s="151"/>
      <c r="M43" s="335"/>
      <c r="N43" s="251"/>
      <c r="O43" s="11"/>
      <c r="P43" s="11"/>
      <c r="Q43" s="11"/>
      <c r="R43" s="11"/>
      <c r="S43" s="11"/>
    </row>
    <row r="44" spans="1:22" s="54" customFormat="1" ht="12.75" x14ac:dyDescent="0.25">
      <c r="A44" s="148" t="s">
        <v>2485</v>
      </c>
      <c r="B44" s="144" t="s">
        <v>2488</v>
      </c>
      <c r="C44" s="136" t="s">
        <v>2491</v>
      </c>
      <c r="D44" s="283">
        <v>1770.45</v>
      </c>
      <c r="E44" s="242">
        <v>1686.14</v>
      </c>
      <c r="F44" s="243">
        <v>5.0001779211690571E-2</v>
      </c>
      <c r="G44" s="140" t="s">
        <v>1457</v>
      </c>
      <c r="H44" s="140">
        <v>1</v>
      </c>
      <c r="I44" s="140" t="s">
        <v>1776</v>
      </c>
      <c r="J44" s="140">
        <v>6</v>
      </c>
      <c r="K44" s="140">
        <v>60</v>
      </c>
      <c r="L44" s="139">
        <v>6.3</v>
      </c>
      <c r="M44" s="139" t="s">
        <v>1771</v>
      </c>
      <c r="N44" s="247"/>
    </row>
    <row r="45" spans="1:22" s="55" customFormat="1" ht="12.75" x14ac:dyDescent="0.25">
      <c r="A45" s="148" t="s">
        <v>2486</v>
      </c>
      <c r="B45" s="144" t="s">
        <v>2489</v>
      </c>
      <c r="C45" s="136" t="s">
        <v>2492</v>
      </c>
      <c r="D45" s="283">
        <v>1923.74</v>
      </c>
      <c r="E45" s="242">
        <v>1832.13</v>
      </c>
      <c r="F45" s="243">
        <v>5.0001910344789888E-2</v>
      </c>
      <c r="G45" s="140" t="s">
        <v>1457</v>
      </c>
      <c r="H45" s="140">
        <v>1</v>
      </c>
      <c r="I45" s="140" t="s">
        <v>1776</v>
      </c>
      <c r="J45" s="140">
        <v>6</v>
      </c>
      <c r="K45" s="140">
        <v>60</v>
      </c>
      <c r="L45" s="139">
        <v>8</v>
      </c>
      <c r="M45" s="139" t="s">
        <v>1771</v>
      </c>
      <c r="N45" s="247"/>
      <c r="O45" s="54"/>
      <c r="P45" s="54"/>
      <c r="Q45" s="54"/>
      <c r="R45" s="54"/>
      <c r="S45" s="54"/>
    </row>
    <row r="46" spans="1:22" s="57" customFormat="1" ht="12.75" x14ac:dyDescent="0.25">
      <c r="A46" s="148" t="s">
        <v>2487</v>
      </c>
      <c r="B46" s="146" t="s">
        <v>2490</v>
      </c>
      <c r="C46" s="136" t="s">
        <v>2493</v>
      </c>
      <c r="D46" s="283">
        <v>1982.52</v>
      </c>
      <c r="E46" s="242">
        <v>1888.11</v>
      </c>
      <c r="F46" s="243">
        <v>5.0002383335716716E-2</v>
      </c>
      <c r="G46" s="140" t="s">
        <v>1457</v>
      </c>
      <c r="H46" s="140">
        <v>1</v>
      </c>
      <c r="I46" s="140" t="s">
        <v>1776</v>
      </c>
      <c r="J46" s="140">
        <v>6</v>
      </c>
      <c r="K46" s="140">
        <v>60</v>
      </c>
      <c r="L46" s="139">
        <v>8</v>
      </c>
      <c r="M46" s="139" t="s">
        <v>1771</v>
      </c>
      <c r="N46" s="247"/>
      <c r="O46" s="54"/>
      <c r="P46" s="54"/>
      <c r="Q46" s="54"/>
      <c r="R46" s="54"/>
      <c r="S46" s="54"/>
    </row>
    <row r="47" spans="1:22" s="27" customFormat="1" x14ac:dyDescent="0.25">
      <c r="A47" s="134" t="s">
        <v>521</v>
      </c>
      <c r="B47" s="76" t="s">
        <v>581</v>
      </c>
      <c r="C47" s="81" t="s">
        <v>1514</v>
      </c>
      <c r="D47" s="287"/>
      <c r="E47" s="177"/>
      <c r="F47" s="177"/>
      <c r="G47" s="135"/>
      <c r="H47" s="135"/>
      <c r="I47" s="135"/>
      <c r="J47" s="135"/>
      <c r="K47" s="135"/>
      <c r="L47" s="135"/>
      <c r="M47" s="135"/>
      <c r="N47" s="258"/>
      <c r="O47" s="11"/>
      <c r="P47" s="11"/>
      <c r="Q47" s="11"/>
      <c r="R47" s="11"/>
      <c r="S47" s="11"/>
      <c r="T47" s="11"/>
      <c r="U47" s="11"/>
      <c r="V47" s="11"/>
    </row>
    <row r="48" spans="1:22" s="27" customFormat="1" x14ac:dyDescent="0.25">
      <c r="A48" s="108" t="s">
        <v>2224</v>
      </c>
      <c r="B48" s="55" t="s">
        <v>2225</v>
      </c>
      <c r="C48" s="105" t="s">
        <v>2246</v>
      </c>
      <c r="D48" s="283">
        <v>149.27000000000001</v>
      </c>
      <c r="E48" s="244">
        <v>149.27000000000001</v>
      </c>
      <c r="F48" s="245">
        <v>0</v>
      </c>
      <c r="G48" s="104" t="s">
        <v>639</v>
      </c>
      <c r="H48" s="104">
        <v>10</v>
      </c>
      <c r="I48" s="104" t="s">
        <v>1774</v>
      </c>
      <c r="J48" s="104">
        <v>10</v>
      </c>
      <c r="K48" s="104">
        <v>200</v>
      </c>
      <c r="L48" s="103">
        <v>6.35</v>
      </c>
      <c r="M48" s="103" t="s">
        <v>1771</v>
      </c>
      <c r="N48" s="247"/>
      <c r="O48" s="11"/>
      <c r="P48" s="11"/>
      <c r="Q48" s="11"/>
      <c r="R48" s="11"/>
      <c r="S48" s="11"/>
      <c r="T48" s="11"/>
      <c r="U48" s="11"/>
      <c r="V48" s="11"/>
    </row>
    <row r="49" spans="1:22" s="55" customFormat="1" ht="12.75" x14ac:dyDescent="0.25">
      <c r="A49" s="108" t="s">
        <v>487</v>
      </c>
      <c r="B49" s="55" t="s">
        <v>1455</v>
      </c>
      <c r="C49" s="105" t="s">
        <v>1456</v>
      </c>
      <c r="D49" s="283">
        <v>1526.78</v>
      </c>
      <c r="E49" s="244">
        <v>1526.78</v>
      </c>
      <c r="F49" s="245">
        <v>0</v>
      </c>
      <c r="G49" s="104" t="s">
        <v>1457</v>
      </c>
      <c r="H49" s="104">
        <v>1</v>
      </c>
      <c r="I49" s="104" t="s">
        <v>1776</v>
      </c>
      <c r="J49" s="104" t="s">
        <v>1097</v>
      </c>
      <c r="K49" s="104">
        <v>60</v>
      </c>
      <c r="L49" s="103">
        <v>2.4</v>
      </c>
      <c r="M49" s="103" t="s">
        <v>1980</v>
      </c>
      <c r="N49" s="247"/>
      <c r="O49" s="54"/>
      <c r="P49" s="54"/>
      <c r="Q49" s="54"/>
      <c r="R49" s="54"/>
      <c r="S49" s="54"/>
      <c r="T49" s="54"/>
      <c r="U49" s="54"/>
      <c r="V49" s="54"/>
    </row>
    <row r="50" spans="1:22" s="57" customFormat="1" ht="12.75" x14ac:dyDescent="0.25">
      <c r="A50" s="109" t="s">
        <v>488</v>
      </c>
      <c r="B50" s="57" t="s">
        <v>1458</v>
      </c>
      <c r="C50" s="105" t="s">
        <v>1459</v>
      </c>
      <c r="D50" s="283">
        <v>1573.43</v>
      </c>
      <c r="E50" s="244">
        <v>1573.43</v>
      </c>
      <c r="F50" s="245">
        <v>0</v>
      </c>
      <c r="G50" s="104" t="s">
        <v>1457</v>
      </c>
      <c r="H50" s="104">
        <v>1</v>
      </c>
      <c r="I50" s="104" t="s">
        <v>1776</v>
      </c>
      <c r="J50" s="104" t="s">
        <v>1097</v>
      </c>
      <c r="K50" s="104">
        <v>60</v>
      </c>
      <c r="L50" s="103">
        <v>1.58</v>
      </c>
      <c r="M50" s="103" t="s">
        <v>1980</v>
      </c>
      <c r="N50" s="247"/>
      <c r="O50" s="54"/>
      <c r="P50" s="54"/>
      <c r="Q50" s="54"/>
      <c r="R50" s="54"/>
      <c r="S50" s="54"/>
      <c r="T50" s="54"/>
      <c r="U50" s="54"/>
      <c r="V50" s="54"/>
    </row>
    <row r="51" spans="1:22" s="21" customFormat="1" ht="18.75" x14ac:dyDescent="0.3">
      <c r="A51" s="100" t="s">
        <v>497</v>
      </c>
      <c r="B51" s="101" t="s">
        <v>579</v>
      </c>
      <c r="C51" s="129" t="s">
        <v>1468</v>
      </c>
      <c r="D51" s="329"/>
      <c r="E51" s="330"/>
      <c r="F51" s="330"/>
      <c r="G51" s="299"/>
      <c r="H51" s="299"/>
      <c r="I51" s="299"/>
      <c r="J51" s="299"/>
      <c r="K51" s="299"/>
      <c r="L51" s="300"/>
      <c r="M51" s="300"/>
      <c r="N51" s="246"/>
      <c r="O51" s="35"/>
      <c r="P51" s="35"/>
      <c r="Q51" s="35"/>
      <c r="R51" s="35"/>
      <c r="S51" s="35"/>
      <c r="T51" s="35"/>
      <c r="U51" s="35"/>
      <c r="V51" s="35"/>
    </row>
    <row r="52" spans="1:22" s="55" customFormat="1" ht="38.25" x14ac:dyDescent="0.25">
      <c r="A52" s="108" t="s">
        <v>498</v>
      </c>
      <c r="B52" s="55" t="s">
        <v>2608</v>
      </c>
      <c r="C52" s="102" t="s">
        <v>2609</v>
      </c>
      <c r="D52" s="283" t="s">
        <v>1465</v>
      </c>
      <c r="E52" s="244" t="s">
        <v>1465</v>
      </c>
      <c r="F52" s="245" t="s">
        <v>635</v>
      </c>
      <c r="G52" s="104" t="s">
        <v>634</v>
      </c>
      <c r="H52" s="104" t="s">
        <v>634</v>
      </c>
      <c r="I52" s="104" t="s">
        <v>1776</v>
      </c>
      <c r="J52" s="104" t="s">
        <v>634</v>
      </c>
      <c r="K52" s="104" t="s">
        <v>634</v>
      </c>
      <c r="L52" s="103" t="s">
        <v>634</v>
      </c>
      <c r="M52" s="103" t="s">
        <v>1773</v>
      </c>
      <c r="N52" s="247"/>
      <c r="O52" s="54"/>
      <c r="P52" s="54"/>
      <c r="Q52" s="54"/>
      <c r="R52" s="54"/>
      <c r="S52" s="54"/>
      <c r="T52" s="54"/>
      <c r="U52" s="54"/>
      <c r="V52" s="54"/>
    </row>
    <row r="53" spans="1:22" s="54" customFormat="1" ht="38.25" x14ac:dyDescent="0.25">
      <c r="A53" s="364" t="s">
        <v>499</v>
      </c>
      <c r="B53" s="55" t="s">
        <v>2130</v>
      </c>
      <c r="C53" s="102" t="s">
        <v>2205</v>
      </c>
      <c r="D53" s="283">
        <v>3576.29</v>
      </c>
      <c r="E53" s="244">
        <v>3576.29</v>
      </c>
      <c r="F53" s="245">
        <v>0</v>
      </c>
      <c r="G53" s="104" t="s">
        <v>1467</v>
      </c>
      <c r="H53" s="104">
        <v>1</v>
      </c>
      <c r="I53" s="104" t="s">
        <v>1776</v>
      </c>
      <c r="J53" s="104" t="s">
        <v>634</v>
      </c>
      <c r="K53" s="104" t="s">
        <v>634</v>
      </c>
      <c r="L53" s="103" t="s">
        <v>634</v>
      </c>
      <c r="M53" s="103" t="s">
        <v>1773</v>
      </c>
      <c r="N53" s="247"/>
    </row>
    <row r="54" spans="1:22" s="54" customFormat="1" ht="38.25" x14ac:dyDescent="0.25">
      <c r="A54" s="109" t="s">
        <v>2137</v>
      </c>
      <c r="B54" s="57" t="s">
        <v>1466</v>
      </c>
      <c r="C54" s="105" t="s">
        <v>2206</v>
      </c>
      <c r="D54" s="283">
        <v>3934.2</v>
      </c>
      <c r="E54" s="343">
        <v>3934.2</v>
      </c>
      <c r="F54" s="245">
        <v>0</v>
      </c>
      <c r="G54" s="104" t="s">
        <v>1467</v>
      </c>
      <c r="H54" s="104">
        <v>1</v>
      </c>
      <c r="I54" s="104" t="s">
        <v>1776</v>
      </c>
      <c r="J54" s="104" t="s">
        <v>634</v>
      </c>
      <c r="K54" s="104" t="s">
        <v>634</v>
      </c>
      <c r="L54" s="103" t="s">
        <v>634</v>
      </c>
      <c r="M54" s="103" t="s">
        <v>1773</v>
      </c>
      <c r="N54" s="247"/>
    </row>
    <row r="55" spans="1:22" s="27" customFormat="1" x14ac:dyDescent="0.25">
      <c r="A55" s="134" t="s">
        <v>500</v>
      </c>
      <c r="B55" s="76" t="s">
        <v>581</v>
      </c>
      <c r="C55" s="81" t="s">
        <v>1469</v>
      </c>
      <c r="D55" s="287"/>
      <c r="E55" s="177"/>
      <c r="F55" s="177"/>
      <c r="G55" s="135"/>
      <c r="H55" s="135"/>
      <c r="I55" s="135"/>
      <c r="J55" s="135"/>
      <c r="K55" s="135"/>
      <c r="L55" s="135"/>
      <c r="M55" s="135"/>
      <c r="N55" s="258"/>
      <c r="O55" s="11"/>
      <c r="P55" s="11"/>
      <c r="Q55" s="11"/>
      <c r="R55" s="11"/>
      <c r="S55" s="11"/>
      <c r="T55" s="11"/>
      <c r="U55" s="11"/>
      <c r="V55" s="11"/>
    </row>
    <row r="56" spans="1:22" s="55" customFormat="1" ht="25.5" x14ac:dyDescent="0.25">
      <c r="A56" s="109" t="s">
        <v>2186</v>
      </c>
      <c r="B56" s="57" t="s">
        <v>2189</v>
      </c>
      <c r="C56" s="105" t="s">
        <v>2571</v>
      </c>
      <c r="D56" s="283">
        <v>3053.29</v>
      </c>
      <c r="E56" s="244">
        <v>3053.29</v>
      </c>
      <c r="F56" s="245">
        <v>0</v>
      </c>
      <c r="G56" s="104" t="s">
        <v>1457</v>
      </c>
      <c r="H56" s="104">
        <v>1</v>
      </c>
      <c r="I56" s="104" t="s">
        <v>1776</v>
      </c>
      <c r="J56" s="104" t="s">
        <v>667</v>
      </c>
      <c r="K56" s="104">
        <v>180</v>
      </c>
      <c r="L56" s="103">
        <v>2.1</v>
      </c>
      <c r="M56" s="103" t="s">
        <v>1771</v>
      </c>
      <c r="N56" s="247"/>
      <c r="O56" s="54"/>
      <c r="P56" s="54"/>
      <c r="Q56" s="54"/>
      <c r="R56" s="54"/>
      <c r="S56" s="54"/>
      <c r="T56" s="54"/>
      <c r="U56" s="54"/>
      <c r="V56" s="54"/>
    </row>
    <row r="57" spans="1:22" s="55" customFormat="1" ht="25.5" x14ac:dyDescent="0.25">
      <c r="A57" s="109" t="s">
        <v>2438</v>
      </c>
      <c r="B57" s="57" t="s">
        <v>2439</v>
      </c>
      <c r="C57" s="105" t="s">
        <v>2570</v>
      </c>
      <c r="D57" s="283">
        <v>3053.29</v>
      </c>
      <c r="E57" s="244">
        <v>3053.29</v>
      </c>
      <c r="F57" s="245">
        <v>0</v>
      </c>
      <c r="G57" s="104" t="s">
        <v>1457</v>
      </c>
      <c r="H57" s="104">
        <v>1</v>
      </c>
      <c r="I57" s="104" t="s">
        <v>1776</v>
      </c>
      <c r="J57" s="104">
        <v>1</v>
      </c>
      <c r="K57" s="104">
        <v>1</v>
      </c>
      <c r="L57" s="103">
        <v>1</v>
      </c>
      <c r="M57" s="103" t="s">
        <v>1771</v>
      </c>
      <c r="N57" s="247"/>
      <c r="O57" s="54"/>
      <c r="P57" s="54"/>
      <c r="Q57" s="54"/>
      <c r="R57" s="54"/>
      <c r="S57" s="54"/>
      <c r="T57" s="54"/>
      <c r="U57" s="54"/>
      <c r="V57" s="54"/>
    </row>
    <row r="58" spans="1:22" s="57" customFormat="1" ht="25.5" x14ac:dyDescent="0.25">
      <c r="A58" s="109" t="s">
        <v>2187</v>
      </c>
      <c r="B58" s="57" t="s">
        <v>2188</v>
      </c>
      <c r="C58" s="105" t="s">
        <v>2569</v>
      </c>
      <c r="D58" s="283">
        <v>1162.76</v>
      </c>
      <c r="E58" s="244">
        <v>1162.76</v>
      </c>
      <c r="F58" s="245">
        <v>0</v>
      </c>
      <c r="G58" s="104" t="s">
        <v>1457</v>
      </c>
      <c r="H58" s="104">
        <v>1</v>
      </c>
      <c r="I58" s="104" t="s">
        <v>1776</v>
      </c>
      <c r="J58" s="104" t="s">
        <v>667</v>
      </c>
      <c r="K58" s="104">
        <v>180</v>
      </c>
      <c r="L58" s="103">
        <v>3.1</v>
      </c>
      <c r="M58" s="103" t="s">
        <v>1771</v>
      </c>
      <c r="N58" s="247"/>
      <c r="O58" s="54"/>
      <c r="P58" s="54"/>
      <c r="Q58" s="54"/>
      <c r="R58" s="54"/>
      <c r="S58" s="54"/>
      <c r="T58" s="54"/>
      <c r="U58" s="54"/>
      <c r="V58" s="54"/>
    </row>
    <row r="59" spans="1:22" s="57" customFormat="1" ht="12.75" x14ac:dyDescent="0.25">
      <c r="A59" s="109" t="s">
        <v>2214</v>
      </c>
      <c r="B59" s="57" t="s">
        <v>2219</v>
      </c>
      <c r="C59" s="105" t="s">
        <v>2245</v>
      </c>
      <c r="D59" s="283">
        <v>461.98</v>
      </c>
      <c r="E59" s="244">
        <v>461.98</v>
      </c>
      <c r="F59" s="245">
        <v>0</v>
      </c>
      <c r="G59" s="104" t="s">
        <v>1457</v>
      </c>
      <c r="H59" s="104">
        <v>1</v>
      </c>
      <c r="I59" s="104" t="s">
        <v>1776</v>
      </c>
      <c r="J59" s="104">
        <v>6</v>
      </c>
      <c r="K59" s="104">
        <v>1008</v>
      </c>
      <c r="L59" s="103">
        <v>1.3</v>
      </c>
      <c r="M59" s="103" t="s">
        <v>1772</v>
      </c>
      <c r="N59" s="247"/>
      <c r="O59" s="54"/>
      <c r="P59" s="54"/>
      <c r="Q59" s="54"/>
      <c r="R59" s="54"/>
      <c r="S59" s="54"/>
      <c r="T59" s="54"/>
      <c r="U59" s="54"/>
      <c r="V59" s="54"/>
    </row>
    <row r="60" spans="1:22" s="57" customFormat="1" ht="12.75" x14ac:dyDescent="0.25">
      <c r="A60" s="109" t="s">
        <v>2210</v>
      </c>
      <c r="B60" s="57" t="s">
        <v>2215</v>
      </c>
      <c r="C60" s="105" t="s">
        <v>2242</v>
      </c>
      <c r="D60" s="283">
        <v>846.31</v>
      </c>
      <c r="E60" s="244">
        <v>846.31</v>
      </c>
      <c r="F60" s="245">
        <v>0</v>
      </c>
      <c r="G60" s="104" t="s">
        <v>639</v>
      </c>
      <c r="H60" s="104">
        <v>1</v>
      </c>
      <c r="I60" s="104" t="s">
        <v>1776</v>
      </c>
      <c r="J60" s="104">
        <v>1</v>
      </c>
      <c r="K60" s="104">
        <v>20</v>
      </c>
      <c r="L60" s="103">
        <v>5.9</v>
      </c>
      <c r="M60" s="103" t="s">
        <v>1771</v>
      </c>
      <c r="N60" s="247"/>
      <c r="O60" s="54"/>
      <c r="P60" s="54"/>
      <c r="Q60" s="54"/>
      <c r="R60" s="54"/>
      <c r="S60" s="54"/>
      <c r="T60" s="54"/>
      <c r="U60" s="54"/>
      <c r="V60" s="54"/>
    </row>
    <row r="61" spans="1:22" s="57" customFormat="1" ht="12.75" x14ac:dyDescent="0.25">
      <c r="A61" s="109" t="s">
        <v>2211</v>
      </c>
      <c r="B61" s="57" t="s">
        <v>2216</v>
      </c>
      <c r="C61" s="105" t="s">
        <v>2243</v>
      </c>
      <c r="D61" s="283">
        <v>1118.26</v>
      </c>
      <c r="E61" s="244">
        <v>1118.26</v>
      </c>
      <c r="F61" s="245">
        <v>0</v>
      </c>
      <c r="G61" s="104" t="s">
        <v>639</v>
      </c>
      <c r="H61" s="104">
        <v>1</v>
      </c>
      <c r="I61" s="104" t="s">
        <v>1776</v>
      </c>
      <c r="J61" s="104">
        <v>1</v>
      </c>
      <c r="K61" s="104">
        <v>20</v>
      </c>
      <c r="L61" s="103">
        <v>5.9</v>
      </c>
      <c r="M61" s="103" t="s">
        <v>1771</v>
      </c>
      <c r="N61" s="247"/>
      <c r="O61" s="54"/>
      <c r="P61" s="54"/>
      <c r="Q61" s="54"/>
      <c r="R61" s="54"/>
      <c r="S61" s="54"/>
      <c r="T61" s="54"/>
      <c r="U61" s="54"/>
      <c r="V61" s="54"/>
    </row>
    <row r="62" spans="1:22" s="57" customFormat="1" ht="12.75" x14ac:dyDescent="0.25">
      <c r="A62" s="109" t="s">
        <v>477</v>
      </c>
      <c r="B62" s="57" t="s">
        <v>1439</v>
      </c>
      <c r="C62" s="105" t="s">
        <v>2226</v>
      </c>
      <c r="D62" s="283">
        <v>312.88</v>
      </c>
      <c r="E62" s="244">
        <v>312.88</v>
      </c>
      <c r="F62" s="245">
        <v>0</v>
      </c>
      <c r="G62" s="104" t="s">
        <v>639</v>
      </c>
      <c r="H62" s="104">
        <v>1</v>
      </c>
      <c r="I62" s="104" t="s">
        <v>1776</v>
      </c>
      <c r="J62" s="104" t="s">
        <v>670</v>
      </c>
      <c r="K62" s="104">
        <v>780</v>
      </c>
      <c r="L62" s="103">
        <v>1.7</v>
      </c>
      <c r="M62" s="103" t="s">
        <v>1771</v>
      </c>
      <c r="N62" s="247"/>
      <c r="O62" s="54"/>
      <c r="P62" s="54"/>
      <c r="Q62" s="54"/>
      <c r="R62" s="54"/>
      <c r="S62" s="54"/>
      <c r="T62" s="54"/>
      <c r="U62" s="54"/>
      <c r="V62" s="54"/>
    </row>
    <row r="63" spans="1:22" s="57" customFormat="1" ht="12.75" x14ac:dyDescent="0.25">
      <c r="A63" s="109" t="s">
        <v>2212</v>
      </c>
      <c r="B63" s="57" t="s">
        <v>2217</v>
      </c>
      <c r="C63" s="105" t="s">
        <v>2220</v>
      </c>
      <c r="D63" s="283">
        <v>536.55999999999995</v>
      </c>
      <c r="E63" s="244">
        <v>536.55999999999995</v>
      </c>
      <c r="F63" s="245">
        <v>0</v>
      </c>
      <c r="G63" s="104" t="s">
        <v>639</v>
      </c>
      <c r="H63" s="104">
        <v>1</v>
      </c>
      <c r="I63" s="104" t="s">
        <v>1776</v>
      </c>
      <c r="J63" s="104">
        <v>1</v>
      </c>
      <c r="K63" s="104">
        <v>20</v>
      </c>
      <c r="L63" s="103">
        <v>1.9</v>
      </c>
      <c r="M63" s="103" t="s">
        <v>1772</v>
      </c>
      <c r="N63" s="247"/>
      <c r="O63" s="54"/>
      <c r="P63" s="54"/>
      <c r="Q63" s="54"/>
      <c r="R63" s="54"/>
      <c r="S63" s="54"/>
      <c r="T63" s="54"/>
      <c r="U63" s="54"/>
      <c r="V63" s="54"/>
    </row>
    <row r="64" spans="1:22" s="57" customFormat="1" ht="12.75" x14ac:dyDescent="0.25">
      <c r="A64" s="109" t="s">
        <v>2213</v>
      </c>
      <c r="B64" s="57" t="s">
        <v>2218</v>
      </c>
      <c r="C64" s="105" t="s">
        <v>2244</v>
      </c>
      <c r="D64" s="283">
        <v>341.73</v>
      </c>
      <c r="E64" s="244">
        <v>341.73</v>
      </c>
      <c r="F64" s="245">
        <v>0</v>
      </c>
      <c r="G64" s="104" t="s">
        <v>639</v>
      </c>
      <c r="H64" s="104">
        <v>1</v>
      </c>
      <c r="I64" s="104" t="s">
        <v>1776</v>
      </c>
      <c r="J64" s="104">
        <v>6</v>
      </c>
      <c r="K64" s="104">
        <v>1008</v>
      </c>
      <c r="L64" s="103">
        <v>1.2</v>
      </c>
      <c r="M64" s="103" t="s">
        <v>1771</v>
      </c>
      <c r="N64" s="247"/>
      <c r="O64" s="54"/>
      <c r="P64" s="54"/>
      <c r="Q64" s="54"/>
      <c r="R64" s="54"/>
      <c r="S64" s="54"/>
      <c r="T64" s="54"/>
      <c r="U64" s="54"/>
      <c r="V64" s="54"/>
    </row>
    <row r="65" spans="1:22" s="57" customFormat="1" ht="12.75" x14ac:dyDescent="0.25">
      <c r="A65" s="109" t="s">
        <v>481</v>
      </c>
      <c r="B65" s="57" t="s">
        <v>1445</v>
      </c>
      <c r="C65" s="105" t="s">
        <v>1446</v>
      </c>
      <c r="D65" s="283">
        <v>2727.98</v>
      </c>
      <c r="E65" s="244">
        <v>2598.08</v>
      </c>
      <c r="F65" s="245">
        <v>4.999846040152732E-2</v>
      </c>
      <c r="G65" s="104" t="s">
        <v>639</v>
      </c>
      <c r="H65" s="104">
        <v>1</v>
      </c>
      <c r="I65" s="104" t="s">
        <v>1776</v>
      </c>
      <c r="J65" s="104" t="s">
        <v>1097</v>
      </c>
      <c r="K65" s="104">
        <v>10</v>
      </c>
      <c r="L65" s="103">
        <v>9.3000000000000007</v>
      </c>
      <c r="M65" s="103" t="s">
        <v>1772</v>
      </c>
      <c r="N65" s="247"/>
      <c r="O65" s="54"/>
      <c r="P65" s="54"/>
      <c r="Q65" s="54"/>
      <c r="R65" s="54"/>
      <c r="S65" s="54"/>
      <c r="T65" s="54"/>
      <c r="U65" s="54"/>
      <c r="V65" s="54"/>
    </row>
    <row r="66" spans="1:22" s="57" customFormat="1" ht="12.75" x14ac:dyDescent="0.25">
      <c r="A66" s="109" t="s">
        <v>482</v>
      </c>
      <c r="B66" s="57" t="s">
        <v>1447</v>
      </c>
      <c r="C66" s="105" t="s">
        <v>1448</v>
      </c>
      <c r="D66" s="283">
        <v>4711.3599999999997</v>
      </c>
      <c r="E66" s="244">
        <v>4487</v>
      </c>
      <c r="F66" s="245">
        <v>5.0002228660574924E-2</v>
      </c>
      <c r="G66" s="104" t="s">
        <v>639</v>
      </c>
      <c r="H66" s="104">
        <v>1</v>
      </c>
      <c r="I66" s="104" t="s">
        <v>1776</v>
      </c>
      <c r="J66" s="104" t="s">
        <v>1097</v>
      </c>
      <c r="K66" s="104">
        <v>8</v>
      </c>
      <c r="L66" s="103">
        <v>16.7</v>
      </c>
      <c r="M66" s="103" t="s">
        <v>1772</v>
      </c>
      <c r="N66" s="247"/>
      <c r="O66" s="54"/>
      <c r="P66" s="54"/>
      <c r="Q66" s="54"/>
      <c r="R66" s="54"/>
      <c r="S66" s="54"/>
      <c r="T66" s="54"/>
      <c r="U66" s="54"/>
      <c r="V66" s="54"/>
    </row>
    <row r="67" spans="1:22" s="27" customFormat="1" x14ac:dyDescent="0.25">
      <c r="A67" s="134" t="s">
        <v>1687</v>
      </c>
      <c r="B67" s="76" t="s">
        <v>579</v>
      </c>
      <c r="C67" s="81" t="s">
        <v>1688</v>
      </c>
      <c r="D67" s="287"/>
      <c r="E67" s="177"/>
      <c r="F67" s="177"/>
      <c r="G67" s="135"/>
      <c r="H67" s="135"/>
      <c r="I67" s="135"/>
      <c r="J67" s="135"/>
      <c r="K67" s="135"/>
      <c r="L67" s="135"/>
      <c r="M67" s="135"/>
      <c r="N67" s="258"/>
      <c r="O67" s="11"/>
      <c r="P67" s="11"/>
      <c r="Q67" s="11"/>
      <c r="R67" s="11"/>
      <c r="S67" s="11"/>
      <c r="T67" s="11"/>
      <c r="U67" s="11"/>
      <c r="V67" s="11"/>
    </row>
    <row r="68" spans="1:22" s="55" customFormat="1" ht="25.5" x14ac:dyDescent="0.25">
      <c r="A68" s="109" t="s">
        <v>2186</v>
      </c>
      <c r="B68" s="57" t="s">
        <v>2189</v>
      </c>
      <c r="C68" s="105" t="s">
        <v>2571</v>
      </c>
      <c r="D68" s="283">
        <v>3053.29</v>
      </c>
      <c r="E68" s="244">
        <v>3053.29</v>
      </c>
      <c r="F68" s="245">
        <v>0</v>
      </c>
      <c r="G68" s="104" t="s">
        <v>1457</v>
      </c>
      <c r="H68" s="104">
        <v>1</v>
      </c>
      <c r="I68" s="104" t="s">
        <v>1776</v>
      </c>
      <c r="J68" s="104" t="s">
        <v>667</v>
      </c>
      <c r="K68" s="104">
        <v>180</v>
      </c>
      <c r="L68" s="103">
        <v>2.1</v>
      </c>
      <c r="M68" s="103" t="s">
        <v>1771</v>
      </c>
      <c r="N68" s="247"/>
      <c r="O68" s="54"/>
      <c r="P68" s="54"/>
      <c r="Q68" s="54"/>
      <c r="R68" s="54"/>
      <c r="S68" s="54"/>
      <c r="T68" s="54"/>
      <c r="U68" s="54"/>
      <c r="V68" s="54"/>
    </row>
    <row r="69" spans="1:22" s="55" customFormat="1" ht="15.75" customHeight="1" x14ac:dyDescent="0.25">
      <c r="A69" s="109" t="s">
        <v>2438</v>
      </c>
      <c r="B69" s="57" t="s">
        <v>2439</v>
      </c>
      <c r="C69" s="105" t="s">
        <v>2570</v>
      </c>
      <c r="D69" s="283">
        <v>3053.29</v>
      </c>
      <c r="E69" s="244">
        <v>3053.29</v>
      </c>
      <c r="F69" s="245">
        <v>0</v>
      </c>
      <c r="G69" s="104" t="s">
        <v>1457</v>
      </c>
      <c r="H69" s="104">
        <v>1</v>
      </c>
      <c r="I69" s="104" t="s">
        <v>1776</v>
      </c>
      <c r="J69" s="104">
        <v>1</v>
      </c>
      <c r="K69" s="104">
        <v>1</v>
      </c>
      <c r="L69" s="103">
        <v>1</v>
      </c>
      <c r="M69" s="103" t="s">
        <v>1771</v>
      </c>
      <c r="N69" s="247"/>
      <c r="O69" s="54"/>
      <c r="P69" s="54"/>
      <c r="Q69" s="54"/>
      <c r="R69" s="54"/>
      <c r="S69" s="54"/>
      <c r="T69" s="54"/>
      <c r="U69" s="54"/>
      <c r="V69" s="54"/>
    </row>
    <row r="70" spans="1:22" s="57" customFormat="1" ht="25.5" x14ac:dyDescent="0.25">
      <c r="A70" s="109" t="s">
        <v>2187</v>
      </c>
      <c r="B70" s="57" t="s">
        <v>2188</v>
      </c>
      <c r="C70" s="105" t="s">
        <v>2569</v>
      </c>
      <c r="D70" s="283">
        <v>1162.76</v>
      </c>
      <c r="E70" s="244">
        <v>1162.76</v>
      </c>
      <c r="F70" s="245">
        <v>0</v>
      </c>
      <c r="G70" s="104" t="s">
        <v>1457</v>
      </c>
      <c r="H70" s="104">
        <v>1</v>
      </c>
      <c r="I70" s="104" t="s">
        <v>1776</v>
      </c>
      <c r="J70" s="104" t="s">
        <v>667</v>
      </c>
      <c r="K70" s="104">
        <v>180</v>
      </c>
      <c r="L70" s="103">
        <v>3.1</v>
      </c>
      <c r="M70" s="103" t="s">
        <v>1771</v>
      </c>
      <c r="N70" s="247"/>
      <c r="O70" s="54"/>
      <c r="P70" s="54"/>
      <c r="Q70" s="54"/>
      <c r="R70" s="54"/>
      <c r="S70" s="54"/>
      <c r="T70" s="54"/>
      <c r="U70" s="54"/>
      <c r="V70" s="54"/>
    </row>
    <row r="71" spans="1:22" s="54" customFormat="1" ht="12.75" x14ac:dyDescent="0.25">
      <c r="A71" s="108" t="s">
        <v>2558</v>
      </c>
      <c r="B71" s="55" t="s">
        <v>1689</v>
      </c>
      <c r="C71" s="105" t="s">
        <v>1701</v>
      </c>
      <c r="D71" s="283">
        <v>1902.86</v>
      </c>
      <c r="E71" s="244">
        <v>1865.56</v>
      </c>
      <c r="F71" s="245">
        <v>1.9993996440746991E-2</v>
      </c>
      <c r="G71" s="104" t="s">
        <v>1082</v>
      </c>
      <c r="H71" s="104">
        <v>1</v>
      </c>
      <c r="I71" s="104" t="s">
        <v>1776</v>
      </c>
      <c r="J71" s="104">
        <v>1</v>
      </c>
      <c r="K71" s="104">
        <v>20</v>
      </c>
      <c r="L71" s="103">
        <v>5.8</v>
      </c>
      <c r="M71" s="103" t="s">
        <v>1771</v>
      </c>
      <c r="N71" s="247"/>
    </row>
    <row r="72" spans="1:22" s="54" customFormat="1" ht="12.75" x14ac:dyDescent="0.25">
      <c r="A72" s="108" t="s">
        <v>2559</v>
      </c>
      <c r="B72" s="55" t="s">
        <v>1690</v>
      </c>
      <c r="C72" s="105" t="s">
        <v>1700</v>
      </c>
      <c r="D72" s="283">
        <v>3530.05</v>
      </c>
      <c r="E72" s="244">
        <v>3460.83</v>
      </c>
      <c r="F72" s="245">
        <v>2.0000982423291597E-2</v>
      </c>
      <c r="G72" s="104" t="s">
        <v>1082</v>
      </c>
      <c r="H72" s="104">
        <v>1</v>
      </c>
      <c r="I72" s="104" t="s">
        <v>1776</v>
      </c>
      <c r="J72" s="104">
        <v>1</v>
      </c>
      <c r="K72" s="104">
        <v>20</v>
      </c>
      <c r="L72" s="103">
        <v>5.8</v>
      </c>
      <c r="M72" s="103" t="s">
        <v>1771</v>
      </c>
      <c r="N72" s="247"/>
    </row>
    <row r="73" spans="1:22" s="54" customFormat="1" ht="12.75" x14ac:dyDescent="0.25">
      <c r="A73" s="108" t="s">
        <v>1712</v>
      </c>
      <c r="B73" s="55" t="s">
        <v>1691</v>
      </c>
      <c r="C73" s="105" t="s">
        <v>1699</v>
      </c>
      <c r="D73" s="283">
        <v>151.75</v>
      </c>
      <c r="E73" s="244">
        <v>147.33000000000001</v>
      </c>
      <c r="F73" s="245">
        <v>3.0000678748387886E-2</v>
      </c>
      <c r="G73" s="104" t="s">
        <v>1082</v>
      </c>
      <c r="H73" s="104">
        <v>1</v>
      </c>
      <c r="I73" s="104" t="s">
        <v>1776</v>
      </c>
      <c r="J73" s="104">
        <v>6</v>
      </c>
      <c r="K73" s="104">
        <v>600</v>
      </c>
      <c r="L73" s="103">
        <v>2</v>
      </c>
      <c r="M73" s="103" t="s">
        <v>1771</v>
      </c>
      <c r="N73" s="247"/>
    </row>
    <row r="74" spans="1:22" s="54" customFormat="1" ht="12.75" x14ac:dyDescent="0.25">
      <c r="A74" s="108" t="s">
        <v>1713</v>
      </c>
      <c r="B74" s="55" t="s">
        <v>1692</v>
      </c>
      <c r="C74" s="105" t="s">
        <v>1698</v>
      </c>
      <c r="D74" s="283">
        <v>943.68</v>
      </c>
      <c r="E74" s="244">
        <v>943.68</v>
      </c>
      <c r="F74" s="245">
        <v>0</v>
      </c>
      <c r="G74" s="104" t="s">
        <v>1082</v>
      </c>
      <c r="H74" s="104">
        <v>1</v>
      </c>
      <c r="I74" s="104" t="s">
        <v>1776</v>
      </c>
      <c r="J74" s="104">
        <v>5</v>
      </c>
      <c r="K74" s="104">
        <v>455</v>
      </c>
      <c r="L74" s="103">
        <v>2</v>
      </c>
      <c r="M74" s="103" t="s">
        <v>1771</v>
      </c>
      <c r="N74" s="247"/>
    </row>
    <row r="75" spans="1:22" s="54" customFormat="1" ht="12.75" x14ac:dyDescent="0.25">
      <c r="A75" s="108" t="s">
        <v>1714</v>
      </c>
      <c r="B75" s="55" t="s">
        <v>1693</v>
      </c>
      <c r="C75" s="105" t="s">
        <v>1697</v>
      </c>
      <c r="D75" s="283">
        <v>356.51</v>
      </c>
      <c r="E75" s="244">
        <v>356.51</v>
      </c>
      <c r="F75" s="245">
        <v>0</v>
      </c>
      <c r="G75" s="104" t="s">
        <v>1082</v>
      </c>
      <c r="H75" s="104">
        <v>1</v>
      </c>
      <c r="I75" s="104" t="s">
        <v>1776</v>
      </c>
      <c r="J75" s="104">
        <v>5</v>
      </c>
      <c r="K75" s="104">
        <v>455</v>
      </c>
      <c r="L75" s="103">
        <v>1.8</v>
      </c>
      <c r="M75" s="103" t="s">
        <v>1771</v>
      </c>
      <c r="N75" s="247"/>
    </row>
    <row r="76" spans="1:22" s="54" customFormat="1" ht="12.75" x14ac:dyDescent="0.25">
      <c r="A76" s="108" t="s">
        <v>1715</v>
      </c>
      <c r="B76" s="55" t="s">
        <v>1694</v>
      </c>
      <c r="C76" s="105" t="s">
        <v>1695</v>
      </c>
      <c r="D76" s="283">
        <v>157.77000000000001</v>
      </c>
      <c r="E76" s="244">
        <v>157.77000000000001</v>
      </c>
      <c r="F76" s="245">
        <v>0</v>
      </c>
      <c r="G76" s="104" t="s">
        <v>1082</v>
      </c>
      <c r="H76" s="104">
        <v>1</v>
      </c>
      <c r="I76" s="104" t="s">
        <v>1776</v>
      </c>
      <c r="J76" s="104">
        <v>12</v>
      </c>
      <c r="K76" s="104">
        <v>1020</v>
      </c>
      <c r="L76" s="103">
        <v>1.4</v>
      </c>
      <c r="M76" s="103" t="s">
        <v>1771</v>
      </c>
      <c r="N76" s="247"/>
    </row>
    <row r="77" spans="1:22" s="54" customFormat="1" ht="12.75" x14ac:dyDescent="0.25">
      <c r="A77" s="108" t="s">
        <v>1799</v>
      </c>
      <c r="B77" s="55" t="s">
        <v>1800</v>
      </c>
      <c r="C77" s="105" t="s">
        <v>1805</v>
      </c>
      <c r="D77" s="283">
        <v>220.63</v>
      </c>
      <c r="E77" s="244">
        <v>214.2</v>
      </c>
      <c r="F77" s="245">
        <v>3.0018674136321227E-2</v>
      </c>
      <c r="G77" s="104" t="s">
        <v>1082</v>
      </c>
      <c r="H77" s="104">
        <v>1</v>
      </c>
      <c r="I77" s="104" t="s">
        <v>1776</v>
      </c>
      <c r="J77" s="104">
        <v>8</v>
      </c>
      <c r="K77" s="104">
        <v>192</v>
      </c>
      <c r="L77" s="103">
        <v>5.8</v>
      </c>
      <c r="M77" s="103" t="s">
        <v>1771</v>
      </c>
      <c r="N77" s="247"/>
    </row>
    <row r="78" spans="1:22" s="54" customFormat="1" ht="12.75" x14ac:dyDescent="0.25">
      <c r="A78" s="108" t="s">
        <v>1801</v>
      </c>
      <c r="B78" s="55" t="s">
        <v>1802</v>
      </c>
      <c r="C78" s="105" t="s">
        <v>1806</v>
      </c>
      <c r="D78" s="283">
        <v>252.56</v>
      </c>
      <c r="E78" s="244">
        <v>245.21</v>
      </c>
      <c r="F78" s="245">
        <v>2.9974307736226068E-2</v>
      </c>
      <c r="G78" s="104" t="s">
        <v>1082</v>
      </c>
      <c r="H78" s="104">
        <v>1</v>
      </c>
      <c r="I78" s="104" t="s">
        <v>1776</v>
      </c>
      <c r="J78" s="104">
        <v>8</v>
      </c>
      <c r="K78" s="104">
        <v>120</v>
      </c>
      <c r="L78" s="103">
        <v>8.8000000000000007</v>
      </c>
      <c r="M78" s="103" t="s">
        <v>1771</v>
      </c>
      <c r="N78" s="247"/>
    </row>
    <row r="79" spans="1:22" s="54" customFormat="1" ht="12.75" x14ac:dyDescent="0.25">
      <c r="A79" s="108" t="s">
        <v>1803</v>
      </c>
      <c r="B79" s="55" t="s">
        <v>1804</v>
      </c>
      <c r="C79" s="105" t="s">
        <v>1807</v>
      </c>
      <c r="D79" s="283">
        <v>293.58</v>
      </c>
      <c r="E79" s="244">
        <v>285.02999999999997</v>
      </c>
      <c r="F79" s="245">
        <v>2.9996842437638185E-2</v>
      </c>
      <c r="G79" s="104" t="s">
        <v>1082</v>
      </c>
      <c r="H79" s="104">
        <v>1</v>
      </c>
      <c r="I79" s="104" t="s">
        <v>1776</v>
      </c>
      <c r="J79" s="104">
        <v>4</v>
      </c>
      <c r="K79" s="104">
        <v>112</v>
      </c>
      <c r="L79" s="103">
        <v>8</v>
      </c>
      <c r="M79" s="103" t="s">
        <v>1771</v>
      </c>
      <c r="N79" s="247"/>
    </row>
    <row r="80" spans="1:22" s="27" customFormat="1" x14ac:dyDescent="0.25">
      <c r="A80" s="134" t="s">
        <v>501</v>
      </c>
      <c r="B80" s="76" t="s">
        <v>581</v>
      </c>
      <c r="C80" s="81" t="s">
        <v>1470</v>
      </c>
      <c r="D80" s="287"/>
      <c r="E80" s="177"/>
      <c r="F80" s="177"/>
      <c r="G80" s="135"/>
      <c r="H80" s="135"/>
      <c r="I80" s="135"/>
      <c r="J80" s="135"/>
      <c r="K80" s="135"/>
      <c r="L80" s="135"/>
      <c r="M80" s="135"/>
      <c r="N80" s="258"/>
      <c r="O80" s="11"/>
      <c r="P80" s="11"/>
      <c r="Q80" s="11"/>
      <c r="R80" s="11"/>
      <c r="S80" s="11"/>
      <c r="T80" s="11"/>
      <c r="U80" s="11"/>
      <c r="V80" s="11"/>
    </row>
    <row r="81" spans="1:22" s="55" customFormat="1" ht="25.5" x14ac:dyDescent="0.25">
      <c r="A81" s="109" t="s">
        <v>2186</v>
      </c>
      <c r="B81" s="57" t="s">
        <v>2189</v>
      </c>
      <c r="C81" s="105" t="s">
        <v>2571</v>
      </c>
      <c r="D81" s="283">
        <v>3053.29</v>
      </c>
      <c r="E81" s="244">
        <v>3053.29</v>
      </c>
      <c r="F81" s="245">
        <v>0</v>
      </c>
      <c r="G81" s="104" t="s">
        <v>1457</v>
      </c>
      <c r="H81" s="104">
        <v>1</v>
      </c>
      <c r="I81" s="104" t="s">
        <v>1776</v>
      </c>
      <c r="J81" s="104" t="s">
        <v>667</v>
      </c>
      <c r="K81" s="104">
        <v>180</v>
      </c>
      <c r="L81" s="103">
        <v>2.1</v>
      </c>
      <c r="M81" s="103" t="s">
        <v>1771</v>
      </c>
      <c r="N81" s="247"/>
      <c r="O81" s="54"/>
      <c r="P81" s="54"/>
      <c r="Q81" s="54"/>
      <c r="R81" s="54"/>
      <c r="S81" s="54"/>
      <c r="T81" s="54"/>
      <c r="U81" s="54"/>
      <c r="V81" s="54"/>
    </row>
    <row r="82" spans="1:22" s="55" customFormat="1" ht="13.5" customHeight="1" x14ac:dyDescent="0.25">
      <c r="A82" s="109" t="s">
        <v>2438</v>
      </c>
      <c r="B82" s="57" t="s">
        <v>2439</v>
      </c>
      <c r="C82" s="105" t="s">
        <v>2570</v>
      </c>
      <c r="D82" s="283">
        <v>3053.29</v>
      </c>
      <c r="E82" s="244">
        <v>3053.29</v>
      </c>
      <c r="F82" s="245">
        <v>0</v>
      </c>
      <c r="G82" s="104" t="s">
        <v>1457</v>
      </c>
      <c r="H82" s="104">
        <v>1</v>
      </c>
      <c r="I82" s="104" t="s">
        <v>1776</v>
      </c>
      <c r="J82" s="104">
        <v>1</v>
      </c>
      <c r="K82" s="104">
        <v>1</v>
      </c>
      <c r="L82" s="103">
        <v>1</v>
      </c>
      <c r="M82" s="103" t="s">
        <v>1771</v>
      </c>
      <c r="N82" s="247"/>
      <c r="O82" s="54"/>
      <c r="P82" s="54"/>
      <c r="Q82" s="54"/>
      <c r="R82" s="54"/>
      <c r="S82" s="54"/>
      <c r="T82" s="54"/>
      <c r="U82" s="54"/>
      <c r="V82" s="54"/>
    </row>
    <row r="83" spans="1:22" s="55" customFormat="1" ht="27.75" customHeight="1" x14ac:dyDescent="0.25">
      <c r="A83" s="109" t="s">
        <v>2187</v>
      </c>
      <c r="B83" s="57" t="s">
        <v>2188</v>
      </c>
      <c r="C83" s="105" t="s">
        <v>2569</v>
      </c>
      <c r="D83" s="283">
        <v>1162.76</v>
      </c>
      <c r="E83" s="244">
        <v>1162.76</v>
      </c>
      <c r="F83" s="245">
        <v>0</v>
      </c>
      <c r="G83" s="104" t="s">
        <v>1457</v>
      </c>
      <c r="H83" s="104">
        <v>1</v>
      </c>
      <c r="I83" s="104" t="s">
        <v>1776</v>
      </c>
      <c r="J83" s="104" t="s">
        <v>667</v>
      </c>
      <c r="K83" s="104">
        <v>180</v>
      </c>
      <c r="L83" s="103">
        <v>3.1</v>
      </c>
      <c r="M83" s="103" t="s">
        <v>1771</v>
      </c>
      <c r="N83" s="247"/>
      <c r="O83" s="54"/>
      <c r="P83" s="54"/>
      <c r="Q83" s="54"/>
      <c r="R83" s="54"/>
      <c r="S83" s="54"/>
      <c r="T83" s="54"/>
      <c r="U83" s="54"/>
      <c r="V83" s="54"/>
    </row>
    <row r="84" spans="1:22" s="57" customFormat="1" ht="12.75" x14ac:dyDescent="0.25">
      <c r="A84" s="109" t="s">
        <v>505</v>
      </c>
      <c r="B84" s="57" t="s">
        <v>1488</v>
      </c>
      <c r="C84" s="105" t="s">
        <v>1876</v>
      </c>
      <c r="D84" s="283">
        <v>163.4</v>
      </c>
      <c r="E84" s="244">
        <v>163.4</v>
      </c>
      <c r="F84" s="245">
        <v>0</v>
      </c>
      <c r="G84" s="104" t="s">
        <v>1457</v>
      </c>
      <c r="H84" s="104">
        <v>1</v>
      </c>
      <c r="I84" s="104" t="s">
        <v>1776</v>
      </c>
      <c r="J84" s="104">
        <v>6</v>
      </c>
      <c r="K84" s="104">
        <v>540</v>
      </c>
      <c r="L84" s="103">
        <v>1</v>
      </c>
      <c r="M84" s="103" t="s">
        <v>1772</v>
      </c>
      <c r="N84" s="247"/>
      <c r="O84" s="54"/>
      <c r="P84" s="54"/>
      <c r="Q84" s="54"/>
      <c r="R84" s="54"/>
      <c r="S84" s="54"/>
      <c r="T84" s="54"/>
      <c r="U84" s="54"/>
      <c r="V84" s="54"/>
    </row>
    <row r="85" spans="1:22" s="57" customFormat="1" ht="12.75" x14ac:dyDescent="0.25">
      <c r="A85" s="109" t="s">
        <v>2557</v>
      </c>
      <c r="B85" s="57" t="s">
        <v>1441</v>
      </c>
      <c r="C85" s="105" t="s">
        <v>1720</v>
      </c>
      <c r="D85" s="283">
        <v>3308.76</v>
      </c>
      <c r="E85" s="244">
        <v>3151.2</v>
      </c>
      <c r="F85" s="245">
        <v>5.0000000000000128E-2</v>
      </c>
      <c r="G85" s="104" t="s">
        <v>1082</v>
      </c>
      <c r="H85" s="104">
        <v>1</v>
      </c>
      <c r="I85" s="104" t="s">
        <v>1776</v>
      </c>
      <c r="J85" s="104" t="s">
        <v>1097</v>
      </c>
      <c r="K85" s="104">
        <v>20</v>
      </c>
      <c r="L85" s="103">
        <v>5.9</v>
      </c>
      <c r="M85" s="103" t="s">
        <v>1771</v>
      </c>
      <c r="N85" s="247"/>
      <c r="O85" s="54"/>
      <c r="P85" s="54"/>
      <c r="Q85" s="54"/>
      <c r="R85" s="54"/>
      <c r="S85" s="54"/>
      <c r="T85" s="54"/>
      <c r="U85" s="54"/>
      <c r="V85" s="54"/>
    </row>
    <row r="86" spans="1:22" s="57" customFormat="1" ht="12.75" x14ac:dyDescent="0.25">
      <c r="A86" s="109" t="s">
        <v>479</v>
      </c>
      <c r="B86" s="57" t="s">
        <v>1442</v>
      </c>
      <c r="C86" s="105" t="s">
        <v>1443</v>
      </c>
      <c r="D86" s="283">
        <v>643.14</v>
      </c>
      <c r="E86" s="244">
        <v>612.51</v>
      </c>
      <c r="F86" s="245">
        <v>5.0007346818827444E-2</v>
      </c>
      <c r="G86" s="104" t="s">
        <v>1082</v>
      </c>
      <c r="H86" s="104">
        <v>1</v>
      </c>
      <c r="I86" s="104" t="s">
        <v>1776</v>
      </c>
      <c r="J86" s="104" t="s">
        <v>670</v>
      </c>
      <c r="K86" s="104">
        <v>780</v>
      </c>
      <c r="L86" s="103">
        <v>0.7</v>
      </c>
      <c r="M86" s="103" t="s">
        <v>1771</v>
      </c>
      <c r="N86" s="247"/>
      <c r="O86" s="54"/>
      <c r="P86" s="54"/>
      <c r="Q86" s="54"/>
      <c r="R86" s="54"/>
      <c r="S86" s="54"/>
      <c r="T86" s="54"/>
      <c r="U86" s="54"/>
      <c r="V86" s="54"/>
    </row>
    <row r="87" spans="1:22" s="27" customFormat="1" x14ac:dyDescent="0.25">
      <c r="A87" s="134" t="s">
        <v>502</v>
      </c>
      <c r="B87" s="76" t="s">
        <v>581</v>
      </c>
      <c r="C87" s="81" t="s">
        <v>1471</v>
      </c>
      <c r="D87" s="287"/>
      <c r="E87" s="177"/>
      <c r="F87" s="177"/>
      <c r="G87" s="135"/>
      <c r="H87" s="135"/>
      <c r="I87" s="135"/>
      <c r="J87" s="135"/>
      <c r="K87" s="135"/>
      <c r="L87" s="135"/>
      <c r="M87" s="135"/>
      <c r="N87" s="258"/>
      <c r="O87" s="11"/>
      <c r="P87" s="11"/>
      <c r="Q87" s="11"/>
      <c r="R87" s="11"/>
      <c r="S87" s="11"/>
      <c r="T87" s="11"/>
      <c r="U87" s="11"/>
      <c r="V87" s="11"/>
    </row>
    <row r="88" spans="1:22" s="55" customFormat="1" ht="12.75" x14ac:dyDescent="0.25">
      <c r="A88" s="109" t="s">
        <v>2701</v>
      </c>
      <c r="B88" s="57" t="s">
        <v>1472</v>
      </c>
      <c r="C88" s="105" t="s">
        <v>1473</v>
      </c>
      <c r="D88" s="283">
        <v>158.53</v>
      </c>
      <c r="E88" s="244">
        <v>150.71</v>
      </c>
      <c r="F88" s="245">
        <v>5.1887731404684445E-2</v>
      </c>
      <c r="G88" s="104" t="s">
        <v>1095</v>
      </c>
      <c r="H88" s="104">
        <v>1</v>
      </c>
      <c r="I88" s="104" t="s">
        <v>1776</v>
      </c>
      <c r="J88" s="104">
        <v>20</v>
      </c>
      <c r="K88" s="104">
        <v>2400</v>
      </c>
      <c r="L88" s="103">
        <v>2.39</v>
      </c>
      <c r="M88" s="103" t="s">
        <v>1771</v>
      </c>
      <c r="N88" s="247"/>
      <c r="O88" s="54"/>
      <c r="P88" s="54"/>
      <c r="Q88" s="54"/>
      <c r="R88" s="54"/>
      <c r="S88" s="54"/>
      <c r="T88" s="54"/>
      <c r="U88" s="54"/>
      <c r="V88" s="54"/>
    </row>
    <row r="89" spans="1:22" s="57" customFormat="1" ht="12.75" x14ac:dyDescent="0.25">
      <c r="A89" s="109" t="s">
        <v>2705</v>
      </c>
      <c r="B89" s="57" t="s">
        <v>1474</v>
      </c>
      <c r="C89" s="105" t="s">
        <v>1475</v>
      </c>
      <c r="D89" s="283">
        <v>221.6</v>
      </c>
      <c r="E89" s="244">
        <v>210.53</v>
      </c>
      <c r="F89" s="245">
        <v>5.2581579822353078E-2</v>
      </c>
      <c r="G89" s="104" t="s">
        <v>1095</v>
      </c>
      <c r="H89" s="104">
        <v>1</v>
      </c>
      <c r="I89" s="104" t="s">
        <v>1776</v>
      </c>
      <c r="J89" s="104" t="s">
        <v>767</v>
      </c>
      <c r="K89" s="104">
        <v>1120</v>
      </c>
      <c r="L89" s="103">
        <v>3.2</v>
      </c>
      <c r="M89" s="103" t="s">
        <v>1771</v>
      </c>
      <c r="N89" s="247"/>
      <c r="O89" s="54"/>
      <c r="P89" s="54"/>
      <c r="Q89" s="54"/>
      <c r="R89" s="54"/>
      <c r="S89" s="54"/>
      <c r="T89" s="54"/>
      <c r="U89" s="54"/>
      <c r="V89" s="54"/>
    </row>
    <row r="90" spans="1:22" s="57" customFormat="1" ht="12.75" x14ac:dyDescent="0.25">
      <c r="A90" s="109" t="s">
        <v>2702</v>
      </c>
      <c r="B90" s="57" t="s">
        <v>1476</v>
      </c>
      <c r="C90" s="105" t="s">
        <v>1477</v>
      </c>
      <c r="D90" s="283">
        <v>361.51</v>
      </c>
      <c r="E90" s="244">
        <v>344.03</v>
      </c>
      <c r="F90" s="245">
        <v>5.0809522425369937E-2</v>
      </c>
      <c r="G90" s="104" t="s">
        <v>1095</v>
      </c>
      <c r="H90" s="104">
        <v>1</v>
      </c>
      <c r="I90" s="104" t="s">
        <v>1776</v>
      </c>
      <c r="J90" s="104">
        <v>20</v>
      </c>
      <c r="K90" s="104">
        <v>2400</v>
      </c>
      <c r="L90" s="103">
        <v>3.5</v>
      </c>
      <c r="M90" s="103" t="s">
        <v>1771</v>
      </c>
      <c r="N90" s="247"/>
      <c r="O90" s="54"/>
      <c r="P90" s="54"/>
      <c r="Q90" s="54"/>
      <c r="R90" s="54"/>
      <c r="S90" s="54"/>
      <c r="T90" s="54"/>
      <c r="U90" s="54"/>
      <c r="V90" s="54"/>
    </row>
    <row r="91" spans="1:22" s="57" customFormat="1" ht="12.75" x14ac:dyDescent="0.25">
      <c r="A91" s="109" t="s">
        <v>2703</v>
      </c>
      <c r="B91" s="57" t="s">
        <v>1478</v>
      </c>
      <c r="C91" s="105" t="s">
        <v>1479</v>
      </c>
      <c r="D91" s="283">
        <v>403.96</v>
      </c>
      <c r="E91" s="244">
        <v>384.6</v>
      </c>
      <c r="F91" s="245">
        <v>5.0338013520540709E-2</v>
      </c>
      <c r="G91" s="104" t="s">
        <v>1095</v>
      </c>
      <c r="H91" s="104">
        <v>1</v>
      </c>
      <c r="I91" s="104" t="s">
        <v>1776</v>
      </c>
      <c r="J91" s="104" t="s">
        <v>667</v>
      </c>
      <c r="K91" s="104">
        <v>200</v>
      </c>
      <c r="L91" s="103">
        <v>2.1</v>
      </c>
      <c r="M91" s="103" t="s">
        <v>1771</v>
      </c>
      <c r="N91" s="247"/>
      <c r="O91" s="54"/>
      <c r="P91" s="54"/>
      <c r="Q91" s="54"/>
      <c r="R91" s="54"/>
      <c r="S91" s="54"/>
      <c r="T91" s="54"/>
      <c r="U91" s="54"/>
      <c r="V91" s="54"/>
    </row>
    <row r="92" spans="1:22" s="57" customFormat="1" ht="12.75" x14ac:dyDescent="0.25">
      <c r="A92" s="109" t="s">
        <v>2704</v>
      </c>
      <c r="B92" s="57" t="s">
        <v>1480</v>
      </c>
      <c r="C92" s="105" t="s">
        <v>1481</v>
      </c>
      <c r="D92" s="283">
        <v>711.14</v>
      </c>
      <c r="E92" s="244">
        <v>676.71</v>
      </c>
      <c r="F92" s="245">
        <v>5.0878515168979246E-2</v>
      </c>
      <c r="G92" s="104" t="s">
        <v>1095</v>
      </c>
      <c r="H92" s="104">
        <v>1</v>
      </c>
      <c r="I92" s="104" t="s">
        <v>1776</v>
      </c>
      <c r="J92" s="104" t="s">
        <v>667</v>
      </c>
      <c r="K92" s="104">
        <v>200</v>
      </c>
      <c r="L92" s="103">
        <v>2.2000000000000002</v>
      </c>
      <c r="M92" s="103" t="s">
        <v>1771</v>
      </c>
      <c r="N92" s="247"/>
      <c r="O92" s="54"/>
      <c r="P92" s="54"/>
      <c r="Q92" s="54"/>
      <c r="R92" s="54"/>
      <c r="S92" s="54"/>
      <c r="T92" s="54"/>
      <c r="U92" s="54"/>
      <c r="V92" s="54"/>
    </row>
    <row r="93" spans="1:22" s="27" customFormat="1" x14ac:dyDescent="0.25">
      <c r="A93" s="134" t="s">
        <v>503</v>
      </c>
      <c r="B93" s="76" t="s">
        <v>581</v>
      </c>
      <c r="C93" s="81" t="s">
        <v>1482</v>
      </c>
      <c r="D93" s="287"/>
      <c r="E93" s="177"/>
      <c r="F93" s="177"/>
      <c r="G93" s="135"/>
      <c r="H93" s="135"/>
      <c r="I93" s="135"/>
      <c r="J93" s="135"/>
      <c r="K93" s="135"/>
      <c r="L93" s="135"/>
      <c r="M93" s="135"/>
      <c r="N93" s="258"/>
      <c r="O93" s="11"/>
      <c r="P93" s="11"/>
      <c r="Q93" s="11"/>
      <c r="R93" s="11"/>
      <c r="S93" s="11"/>
      <c r="T93" s="11"/>
      <c r="U93" s="11"/>
      <c r="V93" s="11"/>
    </row>
    <row r="94" spans="1:22" s="55" customFormat="1" ht="12.75" x14ac:dyDescent="0.25">
      <c r="A94" s="109" t="s">
        <v>2706</v>
      </c>
      <c r="B94" s="57" t="s">
        <v>1483</v>
      </c>
      <c r="C94" s="105" t="s">
        <v>1484</v>
      </c>
      <c r="D94" s="283">
        <v>101.41</v>
      </c>
      <c r="E94" s="244">
        <v>96.41</v>
      </c>
      <c r="F94" s="245">
        <v>5.1861840058085265E-2</v>
      </c>
      <c r="G94" s="104" t="s">
        <v>1095</v>
      </c>
      <c r="H94" s="104">
        <v>1</v>
      </c>
      <c r="I94" s="104" t="s">
        <v>1776</v>
      </c>
      <c r="J94" s="104" t="s">
        <v>767</v>
      </c>
      <c r="K94" s="104">
        <v>600</v>
      </c>
      <c r="L94" s="103">
        <v>2.25</v>
      </c>
      <c r="M94" s="103" t="s">
        <v>1771</v>
      </c>
      <c r="N94" s="247"/>
      <c r="O94" s="54"/>
      <c r="P94" s="54"/>
      <c r="Q94" s="54"/>
      <c r="R94" s="54"/>
      <c r="S94" s="54"/>
      <c r="T94" s="54"/>
      <c r="U94" s="54"/>
      <c r="V94" s="54"/>
    </row>
    <row r="95" spans="1:22" s="57" customFormat="1" ht="12.75" x14ac:dyDescent="0.25">
      <c r="A95" s="109" t="s">
        <v>1719</v>
      </c>
      <c r="B95" s="57" t="s">
        <v>1485</v>
      </c>
      <c r="C95" s="105" t="s">
        <v>1486</v>
      </c>
      <c r="D95" s="283">
        <v>1163.93</v>
      </c>
      <c r="E95" s="244">
        <v>1108.33</v>
      </c>
      <c r="F95" s="245">
        <v>5.016556440771263E-2</v>
      </c>
      <c r="G95" s="104" t="s">
        <v>1095</v>
      </c>
      <c r="H95" s="104">
        <v>1</v>
      </c>
      <c r="I95" s="104" t="s">
        <v>1776</v>
      </c>
      <c r="J95" s="104" t="s">
        <v>1097</v>
      </c>
      <c r="K95" s="104">
        <v>75</v>
      </c>
      <c r="L95" s="103">
        <v>0.72</v>
      </c>
      <c r="M95" s="103" t="s">
        <v>1771</v>
      </c>
      <c r="N95" s="247"/>
      <c r="O95" s="54"/>
      <c r="P95" s="54"/>
      <c r="Q95" s="54"/>
      <c r="R95" s="54"/>
      <c r="S95" s="54"/>
      <c r="T95" s="54"/>
      <c r="U95" s="54"/>
      <c r="V95" s="54"/>
    </row>
    <row r="96" spans="1:22" s="57" customFormat="1" ht="12.75" x14ac:dyDescent="0.25">
      <c r="A96" s="109" t="s">
        <v>2277</v>
      </c>
      <c r="B96" s="57" t="s">
        <v>2278</v>
      </c>
      <c r="C96" s="105" t="s">
        <v>2289</v>
      </c>
      <c r="D96" s="283">
        <v>627.03</v>
      </c>
      <c r="E96" s="244">
        <v>596.57000000000005</v>
      </c>
      <c r="F96" s="245">
        <v>5.1058551385419849E-2</v>
      </c>
      <c r="G96" s="104" t="s">
        <v>1095</v>
      </c>
      <c r="H96" s="104">
        <v>1</v>
      </c>
      <c r="I96" s="104" t="s">
        <v>1776</v>
      </c>
      <c r="J96" s="104">
        <v>20</v>
      </c>
      <c r="K96" s="104">
        <v>1680</v>
      </c>
      <c r="L96" s="103">
        <v>3</v>
      </c>
      <c r="M96" s="103" t="s">
        <v>1771</v>
      </c>
      <c r="N96" s="247"/>
      <c r="O96" s="54"/>
      <c r="P96" s="54"/>
      <c r="Q96" s="54"/>
      <c r="R96" s="54"/>
      <c r="S96" s="54"/>
      <c r="T96" s="54"/>
      <c r="U96" s="54"/>
      <c r="V96" s="54"/>
    </row>
    <row r="97" spans="1:22" s="27" customFormat="1" x14ac:dyDescent="0.25">
      <c r="A97" s="134" t="s">
        <v>504</v>
      </c>
      <c r="B97" s="76" t="s">
        <v>581</v>
      </c>
      <c r="C97" s="81" t="s">
        <v>1487</v>
      </c>
      <c r="D97" s="287"/>
      <c r="E97" s="177"/>
      <c r="F97" s="177"/>
      <c r="G97" s="135"/>
      <c r="H97" s="135"/>
      <c r="I97" s="135"/>
      <c r="J97" s="135"/>
      <c r="K97" s="135"/>
      <c r="L97" s="135"/>
      <c r="M97" s="135"/>
      <c r="N97" s="258"/>
      <c r="O97" s="11"/>
      <c r="P97" s="11"/>
      <c r="Q97" s="11"/>
      <c r="R97" s="11"/>
      <c r="S97" s="11"/>
      <c r="T97" s="11"/>
      <c r="U97" s="11"/>
      <c r="V97" s="11"/>
    </row>
    <row r="98" spans="1:22" s="57" customFormat="1" ht="25.5" x14ac:dyDescent="0.25">
      <c r="A98" s="109" t="s">
        <v>2186</v>
      </c>
      <c r="B98" s="57" t="s">
        <v>2189</v>
      </c>
      <c r="C98" s="105" t="s">
        <v>2571</v>
      </c>
      <c r="D98" s="283">
        <v>3053.29</v>
      </c>
      <c r="E98" s="244">
        <v>3053.29</v>
      </c>
      <c r="F98" s="245">
        <v>0</v>
      </c>
      <c r="G98" s="104" t="s">
        <v>1457</v>
      </c>
      <c r="H98" s="104">
        <v>1</v>
      </c>
      <c r="I98" s="104" t="s">
        <v>1776</v>
      </c>
      <c r="J98" s="104" t="s">
        <v>667</v>
      </c>
      <c r="K98" s="104">
        <v>180</v>
      </c>
      <c r="L98" s="103">
        <v>2.1</v>
      </c>
      <c r="M98" s="103" t="s">
        <v>1771</v>
      </c>
      <c r="N98" s="247"/>
      <c r="O98" s="54"/>
      <c r="P98" s="54"/>
      <c r="Q98" s="54"/>
      <c r="R98" s="54"/>
      <c r="S98" s="54"/>
      <c r="T98" s="54"/>
      <c r="U98" s="54"/>
      <c r="V98" s="54"/>
    </row>
    <row r="99" spans="1:22" s="57" customFormat="1" ht="25.5" x14ac:dyDescent="0.25">
      <c r="A99" s="109" t="s">
        <v>2438</v>
      </c>
      <c r="B99" s="57" t="s">
        <v>2439</v>
      </c>
      <c r="C99" s="105" t="s">
        <v>2570</v>
      </c>
      <c r="D99" s="283">
        <v>3053.29</v>
      </c>
      <c r="E99" s="244">
        <v>3053.29</v>
      </c>
      <c r="F99" s="245">
        <v>0</v>
      </c>
      <c r="G99" s="104" t="s">
        <v>1457</v>
      </c>
      <c r="H99" s="104">
        <v>1</v>
      </c>
      <c r="I99" s="104" t="s">
        <v>1776</v>
      </c>
      <c r="J99" s="104">
        <v>1</v>
      </c>
      <c r="K99" s="104">
        <v>1</v>
      </c>
      <c r="L99" s="103">
        <v>1</v>
      </c>
      <c r="M99" s="103" t="s">
        <v>1771</v>
      </c>
      <c r="N99" s="247"/>
      <c r="O99" s="54"/>
      <c r="P99" s="54"/>
      <c r="Q99" s="54"/>
      <c r="R99" s="54"/>
      <c r="S99" s="54"/>
      <c r="T99" s="54"/>
      <c r="U99" s="54"/>
      <c r="V99" s="54"/>
    </row>
    <row r="100" spans="1:22" s="57" customFormat="1" ht="25.5" x14ac:dyDescent="0.25">
      <c r="A100" s="109" t="s">
        <v>2187</v>
      </c>
      <c r="B100" s="57" t="s">
        <v>2188</v>
      </c>
      <c r="C100" s="105" t="s">
        <v>2569</v>
      </c>
      <c r="D100" s="283">
        <v>1162.76</v>
      </c>
      <c r="E100" s="244">
        <v>1162.76</v>
      </c>
      <c r="F100" s="245">
        <v>0</v>
      </c>
      <c r="G100" s="104" t="s">
        <v>1457</v>
      </c>
      <c r="H100" s="104">
        <v>1</v>
      </c>
      <c r="I100" s="104" t="s">
        <v>1776</v>
      </c>
      <c r="J100" s="104" t="s">
        <v>667</v>
      </c>
      <c r="K100" s="104">
        <v>180</v>
      </c>
      <c r="L100" s="103">
        <v>3.1</v>
      </c>
      <c r="M100" s="103" t="s">
        <v>1771</v>
      </c>
      <c r="N100" s="247"/>
      <c r="O100" s="54"/>
      <c r="P100" s="54"/>
      <c r="Q100" s="54"/>
      <c r="R100" s="54"/>
      <c r="S100" s="54"/>
      <c r="T100" s="54"/>
      <c r="U100" s="54"/>
      <c r="V100" s="54"/>
    </row>
    <row r="101" spans="1:22" s="57" customFormat="1" ht="12.75" x14ac:dyDescent="0.25">
      <c r="A101" s="109" t="s">
        <v>633</v>
      </c>
      <c r="B101" s="57" t="s">
        <v>1564</v>
      </c>
      <c r="C101" s="105" t="s">
        <v>1565</v>
      </c>
      <c r="D101" s="283">
        <v>175.5</v>
      </c>
      <c r="E101" s="244">
        <v>175.5</v>
      </c>
      <c r="F101" s="245">
        <v>0</v>
      </c>
      <c r="G101" s="104" t="s">
        <v>1491</v>
      </c>
      <c r="H101" s="104">
        <v>1</v>
      </c>
      <c r="I101" s="104" t="s">
        <v>1776</v>
      </c>
      <c r="J101" s="104" t="s">
        <v>634</v>
      </c>
      <c r="K101" s="104" t="s">
        <v>634</v>
      </c>
      <c r="L101" s="103" t="s">
        <v>634</v>
      </c>
      <c r="M101" s="103" t="s">
        <v>1773</v>
      </c>
      <c r="N101" s="247"/>
      <c r="O101" s="54"/>
      <c r="P101" s="54"/>
      <c r="Q101" s="54"/>
      <c r="R101" s="54"/>
      <c r="S101" s="54"/>
      <c r="T101" s="54"/>
      <c r="U101" s="54"/>
      <c r="V101" s="54"/>
    </row>
    <row r="102" spans="1:22" s="57" customFormat="1" ht="12.75" x14ac:dyDescent="0.25">
      <c r="A102" s="109" t="s">
        <v>506</v>
      </c>
      <c r="B102" s="57" t="s">
        <v>1489</v>
      </c>
      <c r="C102" s="105" t="s">
        <v>1490</v>
      </c>
      <c r="D102" s="283">
        <v>859.91</v>
      </c>
      <c r="E102" s="244">
        <v>859.91</v>
      </c>
      <c r="F102" s="245">
        <v>0</v>
      </c>
      <c r="G102" s="104" t="s">
        <v>1457</v>
      </c>
      <c r="H102" s="104">
        <v>1</v>
      </c>
      <c r="I102" s="104" t="s">
        <v>1776</v>
      </c>
      <c r="J102" s="104" t="s">
        <v>667</v>
      </c>
      <c r="K102" s="104">
        <v>180</v>
      </c>
      <c r="L102" s="103">
        <v>3.7</v>
      </c>
      <c r="M102" s="103" t="s">
        <v>1772</v>
      </c>
      <c r="N102" s="247"/>
      <c r="O102" s="54"/>
      <c r="P102" s="54"/>
      <c r="Q102" s="54"/>
      <c r="R102" s="54"/>
      <c r="S102" s="54"/>
      <c r="T102" s="54"/>
      <c r="U102" s="54"/>
      <c r="V102" s="54"/>
    </row>
    <row r="103" spans="1:22" s="54" customFormat="1" ht="12.75" x14ac:dyDescent="0.25">
      <c r="A103" s="109" t="s">
        <v>2147</v>
      </c>
      <c r="B103" s="57" t="s">
        <v>2148</v>
      </c>
      <c r="C103" s="105" t="s">
        <v>2149</v>
      </c>
      <c r="D103" s="283">
        <v>401.81</v>
      </c>
      <c r="E103" s="244">
        <v>401.81</v>
      </c>
      <c r="F103" s="245">
        <v>0</v>
      </c>
      <c r="G103" s="104" t="s">
        <v>1457</v>
      </c>
      <c r="H103" s="104">
        <v>1</v>
      </c>
      <c r="I103" s="104" t="s">
        <v>1776</v>
      </c>
      <c r="J103" s="104">
        <v>6</v>
      </c>
      <c r="K103" s="104">
        <v>120</v>
      </c>
      <c r="L103" s="103">
        <v>1</v>
      </c>
      <c r="M103" s="103" t="s">
        <v>1772</v>
      </c>
      <c r="N103" s="247"/>
    </row>
    <row r="104" spans="1:22" s="16" customFormat="1" ht="18.75" x14ac:dyDescent="0.25">
      <c r="A104" s="100" t="s">
        <v>522</v>
      </c>
      <c r="B104" s="101" t="s">
        <v>579</v>
      </c>
      <c r="C104" s="129" t="s">
        <v>1515</v>
      </c>
      <c r="D104" s="288"/>
      <c r="E104" s="178"/>
      <c r="F104" s="178"/>
      <c r="G104" s="163"/>
      <c r="H104" s="163"/>
      <c r="I104" s="163"/>
      <c r="J104" s="163"/>
      <c r="K104" s="163"/>
      <c r="L104" s="162"/>
      <c r="M104" s="300"/>
      <c r="N104" s="259"/>
      <c r="O104" s="36"/>
      <c r="P104" s="36"/>
      <c r="Q104" s="36"/>
      <c r="R104" s="36"/>
      <c r="S104" s="36"/>
      <c r="T104" s="36"/>
      <c r="U104" s="36"/>
      <c r="V104" s="36"/>
    </row>
    <row r="105" spans="1:22" s="27" customFormat="1" x14ac:dyDescent="0.25">
      <c r="A105" s="134" t="s">
        <v>1656</v>
      </c>
      <c r="B105" s="76" t="s">
        <v>581</v>
      </c>
      <c r="C105" s="81" t="s">
        <v>2410</v>
      </c>
      <c r="D105" s="287"/>
      <c r="E105" s="177"/>
      <c r="F105" s="177"/>
      <c r="G105" s="135"/>
      <c r="H105" s="135"/>
      <c r="I105" s="135"/>
      <c r="J105" s="135"/>
      <c r="K105" s="135"/>
      <c r="L105" s="135"/>
      <c r="M105" s="135"/>
      <c r="N105" s="258"/>
      <c r="O105" s="11"/>
      <c r="P105" s="11"/>
      <c r="Q105" s="11"/>
      <c r="R105" s="11"/>
      <c r="S105" s="11"/>
      <c r="T105" s="11"/>
      <c r="U105" s="11"/>
      <c r="V105" s="11"/>
    </row>
    <row r="106" spans="1:22" s="57" customFormat="1" ht="76.5" x14ac:dyDescent="0.25">
      <c r="A106" s="57" t="s">
        <v>2619</v>
      </c>
      <c r="B106" s="57" t="s">
        <v>2620</v>
      </c>
      <c r="C106" s="105" t="s">
        <v>2623</v>
      </c>
      <c r="D106" s="283">
        <v>6237.44</v>
      </c>
      <c r="E106" s="244">
        <v>6237.44</v>
      </c>
      <c r="F106" s="245">
        <v>0</v>
      </c>
      <c r="G106" s="104" t="s">
        <v>1467</v>
      </c>
      <c r="H106" s="104">
        <v>1</v>
      </c>
      <c r="I106" s="104" t="s">
        <v>2450</v>
      </c>
      <c r="J106" s="104">
        <v>1</v>
      </c>
      <c r="K106" s="104">
        <v>1</v>
      </c>
      <c r="L106" s="103">
        <v>11</v>
      </c>
      <c r="M106" s="103" t="s">
        <v>1979</v>
      </c>
      <c r="N106" s="247"/>
      <c r="O106" s="54"/>
      <c r="P106" s="54"/>
      <c r="Q106" s="54"/>
      <c r="R106" s="54"/>
      <c r="S106" s="54"/>
      <c r="T106" s="54"/>
      <c r="U106" s="54"/>
      <c r="V106" s="54"/>
    </row>
    <row r="107" spans="1:22" x14ac:dyDescent="0.25">
      <c r="A107" s="57" t="s">
        <v>2535</v>
      </c>
      <c r="B107" s="57" t="s">
        <v>2587</v>
      </c>
      <c r="C107" s="105" t="s">
        <v>2546</v>
      </c>
      <c r="D107" s="283">
        <v>294.93</v>
      </c>
      <c r="E107" s="244">
        <v>294.93</v>
      </c>
      <c r="F107" s="245">
        <v>0</v>
      </c>
      <c r="G107" s="104" t="s">
        <v>1095</v>
      </c>
      <c r="H107" s="104">
        <v>1</v>
      </c>
      <c r="I107" s="104" t="s">
        <v>1776</v>
      </c>
      <c r="J107" s="104">
        <v>1</v>
      </c>
      <c r="K107" s="104">
        <v>1</v>
      </c>
      <c r="L107" s="103">
        <v>0</v>
      </c>
      <c r="M107" s="103" t="s">
        <v>1979</v>
      </c>
      <c r="N107" s="247"/>
      <c r="O107" s="8"/>
      <c r="P107" s="8"/>
    </row>
    <row r="108" spans="1:22" x14ac:dyDescent="0.25">
      <c r="A108" s="57" t="s">
        <v>2536</v>
      </c>
      <c r="B108" s="57" t="s">
        <v>2588</v>
      </c>
      <c r="C108" s="105" t="s">
        <v>2547</v>
      </c>
      <c r="D108" s="283">
        <v>300.89</v>
      </c>
      <c r="E108" s="244">
        <v>300.89</v>
      </c>
      <c r="F108" s="245">
        <v>0</v>
      </c>
      <c r="G108" s="104" t="s">
        <v>1095</v>
      </c>
      <c r="H108" s="104">
        <v>1</v>
      </c>
      <c r="I108" s="104" t="s">
        <v>1776</v>
      </c>
      <c r="J108" s="104">
        <v>1</v>
      </c>
      <c r="K108" s="104">
        <v>1</v>
      </c>
      <c r="L108" s="103">
        <v>0</v>
      </c>
      <c r="M108" s="103" t="s">
        <v>1979</v>
      </c>
      <c r="N108" s="247"/>
    </row>
    <row r="109" spans="1:22" x14ac:dyDescent="0.25">
      <c r="A109" s="57" t="s">
        <v>2537</v>
      </c>
      <c r="B109" s="57" t="s">
        <v>2589</v>
      </c>
      <c r="C109" s="105" t="s">
        <v>2548</v>
      </c>
      <c r="D109" s="283">
        <v>622.64</v>
      </c>
      <c r="E109" s="244">
        <v>622.64</v>
      </c>
      <c r="F109" s="245">
        <v>0</v>
      </c>
      <c r="G109" s="104" t="s">
        <v>1095</v>
      </c>
      <c r="H109" s="104">
        <v>1</v>
      </c>
      <c r="I109" s="104" t="s">
        <v>1776</v>
      </c>
      <c r="J109" s="104">
        <v>1</v>
      </c>
      <c r="K109" s="104">
        <v>1</v>
      </c>
      <c r="L109" s="103">
        <v>0</v>
      </c>
      <c r="M109" s="103" t="s">
        <v>1979</v>
      </c>
      <c r="N109" s="247"/>
    </row>
    <row r="110" spans="1:22" x14ac:dyDescent="0.25">
      <c r="A110" s="57" t="s">
        <v>2538</v>
      </c>
      <c r="B110" s="57" t="s">
        <v>2590</v>
      </c>
      <c r="C110" s="105" t="s">
        <v>2549</v>
      </c>
      <c r="D110" s="283">
        <v>131.09</v>
      </c>
      <c r="E110" s="244">
        <v>131.09</v>
      </c>
      <c r="F110" s="245">
        <v>0</v>
      </c>
      <c r="G110" s="104" t="s">
        <v>1095</v>
      </c>
      <c r="H110" s="104">
        <v>1</v>
      </c>
      <c r="I110" s="104" t="s">
        <v>1776</v>
      </c>
      <c r="J110" s="104">
        <v>1</v>
      </c>
      <c r="K110" s="104">
        <v>1</v>
      </c>
      <c r="L110" s="103">
        <v>0</v>
      </c>
      <c r="M110" s="103" t="s">
        <v>1979</v>
      </c>
      <c r="N110" s="247"/>
    </row>
    <row r="111" spans="1:22" x14ac:dyDescent="0.25">
      <c r="A111" s="57" t="s">
        <v>2539</v>
      </c>
      <c r="B111" s="57" t="s">
        <v>2591</v>
      </c>
      <c r="C111" s="105" t="s">
        <v>2550</v>
      </c>
      <c r="D111" s="283">
        <v>80.430000000000007</v>
      </c>
      <c r="E111" s="244">
        <v>80.430000000000007</v>
      </c>
      <c r="F111" s="245">
        <v>0</v>
      </c>
      <c r="G111" s="104" t="s">
        <v>1095</v>
      </c>
      <c r="H111" s="104">
        <v>1</v>
      </c>
      <c r="I111" s="104" t="s">
        <v>1776</v>
      </c>
      <c r="J111" s="104">
        <v>1</v>
      </c>
      <c r="K111" s="104">
        <v>1</v>
      </c>
      <c r="L111" s="103">
        <v>0</v>
      </c>
      <c r="M111" s="103" t="s">
        <v>1979</v>
      </c>
      <c r="N111" s="247"/>
    </row>
    <row r="112" spans="1:22" x14ac:dyDescent="0.25">
      <c r="A112" s="57" t="s">
        <v>2540</v>
      </c>
      <c r="B112" s="57" t="s">
        <v>2592</v>
      </c>
      <c r="C112" s="105" t="s">
        <v>2551</v>
      </c>
      <c r="D112" s="283">
        <v>1474.67</v>
      </c>
      <c r="E112" s="244">
        <v>1474.67</v>
      </c>
      <c r="F112" s="245">
        <v>0</v>
      </c>
      <c r="G112" s="104" t="s">
        <v>1095</v>
      </c>
      <c r="H112" s="104">
        <v>1</v>
      </c>
      <c r="I112" s="104" t="s">
        <v>1776</v>
      </c>
      <c r="J112" s="104">
        <v>1</v>
      </c>
      <c r="K112" s="104">
        <v>1</v>
      </c>
      <c r="L112" s="103">
        <v>0</v>
      </c>
      <c r="M112" s="103" t="s">
        <v>1979</v>
      </c>
      <c r="N112" s="247"/>
    </row>
    <row r="113" spans="1:14" x14ac:dyDescent="0.25">
      <c r="A113" s="57" t="s">
        <v>2541</v>
      </c>
      <c r="B113" s="57" t="s">
        <v>2593</v>
      </c>
      <c r="C113" s="105" t="s">
        <v>2552</v>
      </c>
      <c r="D113" s="283">
        <v>145.97999999999999</v>
      </c>
      <c r="E113" s="244">
        <v>145.97999999999999</v>
      </c>
      <c r="F113" s="245">
        <v>0</v>
      </c>
      <c r="G113" s="104" t="s">
        <v>1095</v>
      </c>
      <c r="H113" s="104">
        <v>1</v>
      </c>
      <c r="I113" s="104" t="s">
        <v>1776</v>
      </c>
      <c r="J113" s="104">
        <v>1</v>
      </c>
      <c r="K113" s="104">
        <v>1</v>
      </c>
      <c r="L113" s="103">
        <v>0</v>
      </c>
      <c r="M113" s="103" t="s">
        <v>1979</v>
      </c>
      <c r="N113" s="247"/>
    </row>
    <row r="114" spans="1:14" x14ac:dyDescent="0.25">
      <c r="A114" s="57" t="s">
        <v>2542</v>
      </c>
      <c r="B114" s="57" t="s">
        <v>2594</v>
      </c>
      <c r="C114" s="105" t="s">
        <v>2553</v>
      </c>
      <c r="D114" s="283">
        <v>145.97999999999999</v>
      </c>
      <c r="E114" s="244">
        <v>145.97999999999999</v>
      </c>
      <c r="F114" s="245">
        <v>0</v>
      </c>
      <c r="G114" s="104" t="s">
        <v>1095</v>
      </c>
      <c r="H114" s="104">
        <v>1</v>
      </c>
      <c r="I114" s="104" t="s">
        <v>1776</v>
      </c>
      <c r="J114" s="104">
        <v>1</v>
      </c>
      <c r="K114" s="104">
        <v>1</v>
      </c>
      <c r="L114" s="103">
        <v>0</v>
      </c>
      <c r="M114" s="103" t="s">
        <v>1979</v>
      </c>
      <c r="N114" s="247"/>
    </row>
    <row r="115" spans="1:14" x14ac:dyDescent="0.25">
      <c r="A115" s="57" t="s">
        <v>2543</v>
      </c>
      <c r="B115" s="57" t="s">
        <v>2595</v>
      </c>
      <c r="C115" s="105" t="s">
        <v>2554</v>
      </c>
      <c r="D115" s="283">
        <v>887.78</v>
      </c>
      <c r="E115" s="244">
        <v>887.78</v>
      </c>
      <c r="F115" s="245">
        <v>0</v>
      </c>
      <c r="G115" s="104" t="s">
        <v>1095</v>
      </c>
      <c r="H115" s="104">
        <v>1</v>
      </c>
      <c r="I115" s="104" t="s">
        <v>1776</v>
      </c>
      <c r="J115" s="104">
        <v>1</v>
      </c>
      <c r="K115" s="104">
        <v>1</v>
      </c>
      <c r="L115" s="103">
        <v>0</v>
      </c>
      <c r="M115" s="103" t="s">
        <v>1979</v>
      </c>
      <c r="N115" s="247"/>
    </row>
    <row r="116" spans="1:14" x14ac:dyDescent="0.25">
      <c r="A116" s="57" t="s">
        <v>2544</v>
      </c>
      <c r="B116" s="57" t="s">
        <v>2596</v>
      </c>
      <c r="C116" s="105" t="s">
        <v>2555</v>
      </c>
      <c r="D116" s="283">
        <v>104.27</v>
      </c>
      <c r="E116" s="244">
        <v>104.27</v>
      </c>
      <c r="F116" s="245">
        <v>0</v>
      </c>
      <c r="G116" s="104" t="s">
        <v>1095</v>
      </c>
      <c r="H116" s="104">
        <v>1</v>
      </c>
      <c r="I116" s="104" t="s">
        <v>1776</v>
      </c>
      <c r="J116" s="104">
        <v>1</v>
      </c>
      <c r="K116" s="104">
        <v>1</v>
      </c>
      <c r="L116" s="103">
        <v>0</v>
      </c>
      <c r="M116" s="103" t="s">
        <v>1979</v>
      </c>
      <c r="N116" s="247"/>
    </row>
    <row r="117" spans="1:14" x14ac:dyDescent="0.25">
      <c r="A117" s="57" t="s">
        <v>2545</v>
      </c>
      <c r="B117" s="57" t="s">
        <v>2597</v>
      </c>
      <c r="C117" s="105" t="s">
        <v>2556</v>
      </c>
      <c r="D117" s="283">
        <v>60.31</v>
      </c>
      <c r="E117" s="244">
        <v>60.31</v>
      </c>
      <c r="F117" s="245">
        <v>0</v>
      </c>
      <c r="G117" s="104" t="s">
        <v>1095</v>
      </c>
      <c r="H117" s="104">
        <v>1</v>
      </c>
      <c r="I117" s="104" t="s">
        <v>1776</v>
      </c>
      <c r="J117" s="104">
        <v>1</v>
      </c>
      <c r="K117" s="104">
        <v>1</v>
      </c>
      <c r="L117" s="103">
        <v>0</v>
      </c>
      <c r="M117" s="103" t="s">
        <v>1979</v>
      </c>
      <c r="N117" s="247"/>
    </row>
  </sheetData>
  <sheetProtection insertColumns="0" insertRows="0" deleteColumns="0" deleteRows="0" autoFilter="0" pivotTables="0"/>
  <autoFilter ref="A9:N106" xr:uid="{00000000-0009-0000-0000-000008000000}"/>
  <phoneticPr fontId="44" type="noConversion"/>
  <printOptions horizontalCentered="1"/>
  <pageMargins left="0.23622047244094491" right="0.23622047244094491" top="0.74803149606299213" bottom="0.74803149606299213" header="0.31496062992125984" footer="0.31496062992125984"/>
  <pageSetup paperSize="9" scale="6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1">
    <pageSetUpPr fitToPage="1"/>
  </sheetPr>
  <dimension ref="A1:Y58"/>
  <sheetViews>
    <sheetView workbookViewId="0">
      <pane ySplit="9" topLeftCell="A10" activePane="bottomLeft" state="frozen"/>
      <selection pane="bottomLeft" activeCell="A5" sqref="A5"/>
    </sheetView>
  </sheetViews>
  <sheetFormatPr defaultColWidth="11.5703125" defaultRowHeight="15" x14ac:dyDescent="0.25"/>
  <cols>
    <col min="1" max="1" width="24" style="1" customWidth="1"/>
    <col min="2" max="2" width="20" style="1" bestFit="1" customWidth="1"/>
    <col min="3" max="3" width="94.5703125" style="1" customWidth="1"/>
    <col min="4" max="6" width="11.28515625" style="175" customWidth="1"/>
    <col min="7" max="7" width="8" style="77" bestFit="1" customWidth="1"/>
    <col min="8" max="8" width="9.42578125" style="78" bestFit="1" customWidth="1"/>
    <col min="9" max="9" width="10.140625" style="78" bestFit="1" customWidth="1"/>
    <col min="10" max="10" width="9.85546875" style="1" bestFit="1" customWidth="1"/>
    <col min="11" max="11" width="8.7109375" style="1" bestFit="1" customWidth="1"/>
    <col min="12" max="12" width="10.140625" style="1" customWidth="1"/>
    <col min="13" max="13" width="13.7109375" style="1" bestFit="1" customWidth="1"/>
    <col min="14" max="14" width="6" style="1" customWidth="1"/>
    <col min="15" max="15" width="11.5703125" style="1" customWidth="1"/>
    <col min="16" max="16" width="11.5703125" style="18" customWidth="1"/>
    <col min="17" max="16384" width="11.5703125" style="1"/>
  </cols>
  <sheetData>
    <row r="1" spans="1:25" x14ac:dyDescent="0.25">
      <c r="C1" s="85"/>
      <c r="D1" s="280"/>
      <c r="E1" s="280"/>
      <c r="F1" s="280"/>
      <c r="G1" s="86"/>
      <c r="H1" s="87"/>
      <c r="I1" s="87"/>
      <c r="J1" s="88"/>
      <c r="K1" s="88"/>
      <c r="L1" s="85"/>
      <c r="M1" s="85"/>
      <c r="N1" s="85"/>
      <c r="O1"/>
    </row>
    <row r="2" spans="1:25" x14ac:dyDescent="0.25">
      <c r="C2" s="85"/>
      <c r="D2" s="280"/>
      <c r="E2" s="280"/>
      <c r="F2" s="280"/>
      <c r="G2" s="86"/>
      <c r="H2" s="87"/>
      <c r="I2" s="87"/>
      <c r="J2" s="88"/>
      <c r="K2" s="88"/>
      <c r="L2" s="88" t="s">
        <v>2</v>
      </c>
      <c r="M2" s="154" t="s">
        <v>2526</v>
      </c>
      <c r="N2" s="85"/>
      <c r="O2" s="88"/>
    </row>
    <row r="3" spans="1:25" x14ac:dyDescent="0.25">
      <c r="C3" s="85"/>
      <c r="D3" s="280"/>
      <c r="E3" s="280"/>
      <c r="F3" s="280"/>
      <c r="G3" s="86"/>
      <c r="H3" s="87"/>
      <c r="I3" s="87"/>
      <c r="J3" s="88"/>
      <c r="K3" s="88"/>
      <c r="L3" s="88" t="s">
        <v>567</v>
      </c>
      <c r="M3" s="154" t="s">
        <v>2455</v>
      </c>
      <c r="N3" s="85"/>
      <c r="Q3" s="88"/>
      <c r="R3" s="173"/>
    </row>
    <row r="4" spans="1:25" x14ac:dyDescent="0.25">
      <c r="A4" s="90" t="s">
        <v>1666</v>
      </c>
      <c r="C4" s="85"/>
      <c r="D4" s="280"/>
      <c r="E4" s="280"/>
      <c r="F4" s="280"/>
      <c r="G4" s="86"/>
      <c r="H4" s="87"/>
      <c r="I4" s="87"/>
      <c r="J4" s="88"/>
      <c r="K4" s="88"/>
      <c r="L4" s="88" t="s">
        <v>3</v>
      </c>
      <c r="M4" s="96">
        <v>46118</v>
      </c>
      <c r="N4" s="85"/>
    </row>
    <row r="5" spans="1:25" ht="18.75" x14ac:dyDescent="0.3">
      <c r="A5" s="89" t="s">
        <v>1</v>
      </c>
      <c r="C5" s="85"/>
      <c r="D5" s="274"/>
      <c r="E5" s="176"/>
      <c r="F5" s="176"/>
      <c r="G5" s="86"/>
      <c r="H5" s="87"/>
      <c r="I5" s="87"/>
      <c r="J5" s="88"/>
      <c r="K5" s="88"/>
      <c r="L5" s="85"/>
      <c r="M5" s="85"/>
      <c r="N5" s="85"/>
    </row>
    <row r="6" spans="1:25" x14ac:dyDescent="0.25">
      <c r="A6" s="90"/>
      <c r="B6" s="90"/>
      <c r="C6" s="7"/>
      <c r="D6" s="280"/>
      <c r="E6" s="280"/>
      <c r="F6" s="280"/>
      <c r="G6" s="22"/>
      <c r="H6" s="80"/>
      <c r="I6" s="80"/>
      <c r="J6" s="4"/>
      <c r="K6" s="4"/>
      <c r="L6" s="33"/>
      <c r="M6" s="33"/>
      <c r="N6" s="33"/>
      <c r="P6" s="33"/>
    </row>
    <row r="7" spans="1:25" s="115" customFormat="1" ht="18.75" x14ac:dyDescent="0.3">
      <c r="A7" s="91" t="s">
        <v>2726</v>
      </c>
      <c r="D7" s="176"/>
      <c r="E7" s="176"/>
      <c r="F7" s="176"/>
      <c r="G7" s="117"/>
      <c r="H7" s="118"/>
      <c r="I7" s="118"/>
      <c r="P7" s="119"/>
    </row>
    <row r="8" spans="1:25" s="97" customFormat="1" ht="39" thickBot="1" x14ac:dyDescent="0.3">
      <c r="A8" s="92" t="s">
        <v>4</v>
      </c>
      <c r="B8" s="92" t="s">
        <v>5</v>
      </c>
      <c r="C8" s="92" t="s">
        <v>6</v>
      </c>
      <c r="D8" s="110" t="s">
        <v>2707</v>
      </c>
      <c r="E8" s="334" t="s">
        <v>2708</v>
      </c>
      <c r="F8" s="240" t="s">
        <v>1679</v>
      </c>
      <c r="G8" s="94" t="s">
        <v>1652</v>
      </c>
      <c r="H8" s="92" t="s">
        <v>7</v>
      </c>
      <c r="I8" s="110" t="s">
        <v>1798</v>
      </c>
      <c r="J8" s="94" t="s">
        <v>8</v>
      </c>
      <c r="K8" s="94" t="s">
        <v>577</v>
      </c>
      <c r="L8" s="110" t="s">
        <v>1797</v>
      </c>
      <c r="M8" s="191" t="s">
        <v>1770</v>
      </c>
      <c r="N8" s="340" t="s">
        <v>1653</v>
      </c>
      <c r="O8" s="56"/>
      <c r="P8" s="56"/>
      <c r="Q8" s="56"/>
      <c r="R8" s="56"/>
      <c r="S8" s="56"/>
      <c r="T8" s="56"/>
      <c r="U8" s="56"/>
      <c r="V8" s="56"/>
      <c r="W8" s="56"/>
      <c r="X8" s="56"/>
      <c r="Y8" s="56"/>
    </row>
    <row r="9" spans="1:25" s="56" customFormat="1" ht="14.25" thickTop="1" thickBot="1" x14ac:dyDescent="0.25">
      <c r="A9" s="122"/>
      <c r="B9" s="122"/>
      <c r="C9" s="122"/>
      <c r="D9" s="277" t="s">
        <v>2455</v>
      </c>
      <c r="E9" s="241" t="s">
        <v>2455</v>
      </c>
      <c r="F9" s="241" t="s">
        <v>1680</v>
      </c>
      <c r="G9" s="122"/>
      <c r="H9" s="122"/>
      <c r="I9" s="336" t="s">
        <v>1775</v>
      </c>
      <c r="J9" s="122"/>
      <c r="K9" s="122"/>
      <c r="L9" s="192" t="s">
        <v>1654</v>
      </c>
      <c r="M9" s="192"/>
      <c r="N9" s="193"/>
      <c r="O9" s="97"/>
      <c r="P9" s="97"/>
      <c r="Q9" s="97"/>
      <c r="R9" s="97"/>
    </row>
    <row r="10" spans="1:25" s="115" customFormat="1" ht="19.5" thickTop="1" x14ac:dyDescent="0.3">
      <c r="A10" s="213" t="s">
        <v>1657</v>
      </c>
      <c r="B10" s="195"/>
      <c r="C10" s="196" t="s">
        <v>1658</v>
      </c>
      <c r="D10" s="214"/>
      <c r="E10" s="214"/>
      <c r="F10" s="214"/>
      <c r="G10" s="272"/>
      <c r="H10" s="215"/>
      <c r="I10" s="215"/>
      <c r="J10" s="205"/>
      <c r="K10" s="268"/>
      <c r="L10" s="205"/>
      <c r="M10" s="205"/>
      <c r="N10" s="261"/>
      <c r="O10" s="95"/>
      <c r="P10" s="296"/>
      <c r="Q10" s="95"/>
      <c r="R10" s="95"/>
      <c r="S10" s="95"/>
      <c r="T10" s="95"/>
      <c r="U10" s="95"/>
    </row>
    <row r="11" spans="1:25" s="132" customFormat="1" ht="15" customHeight="1" x14ac:dyDescent="0.2">
      <c r="A11" s="353" t="s">
        <v>1659</v>
      </c>
      <c r="B11" s="354" t="s">
        <v>1113</v>
      </c>
      <c r="C11" s="363" t="s">
        <v>1660</v>
      </c>
      <c r="D11" s="355"/>
      <c r="E11" s="356">
        <v>0</v>
      </c>
      <c r="F11" s="357" t="s">
        <v>635</v>
      </c>
      <c r="G11" s="358">
        <v>0</v>
      </c>
      <c r="H11" s="359">
        <v>0</v>
      </c>
      <c r="I11" s="360" t="s">
        <v>1776</v>
      </c>
      <c r="J11" s="359">
        <v>0</v>
      </c>
      <c r="K11" s="361">
        <v>0</v>
      </c>
      <c r="L11" s="359">
        <v>0</v>
      </c>
      <c r="M11" s="360"/>
      <c r="N11" s="362"/>
      <c r="O11" s="95"/>
      <c r="P11" s="296"/>
      <c r="Q11" s="95"/>
      <c r="R11" s="95"/>
      <c r="S11" s="95"/>
      <c r="T11" s="95"/>
      <c r="U11" s="95"/>
    </row>
    <row r="12" spans="1:25" s="211" customFormat="1" ht="18.75" x14ac:dyDescent="0.2">
      <c r="A12" s="199" t="s">
        <v>1661</v>
      </c>
      <c r="B12" s="200"/>
      <c r="C12" s="201" t="s">
        <v>2131</v>
      </c>
      <c r="D12" s="208"/>
      <c r="E12" s="208"/>
      <c r="F12" s="208"/>
      <c r="G12" s="270"/>
      <c r="H12" s="204"/>
      <c r="I12" s="204"/>
      <c r="J12" s="204"/>
      <c r="K12" s="267"/>
      <c r="L12" s="204"/>
      <c r="M12" s="204"/>
      <c r="N12" s="262"/>
      <c r="O12" s="95"/>
      <c r="P12" s="296"/>
      <c r="Q12" s="95"/>
      <c r="R12" s="95"/>
      <c r="S12" s="95"/>
      <c r="T12" s="95"/>
      <c r="U12" s="95"/>
    </row>
    <row r="13" spans="1:25" s="129" customFormat="1" ht="15.75" x14ac:dyDescent="0.25">
      <c r="A13" s="100" t="s">
        <v>2103</v>
      </c>
      <c r="B13" s="101" t="s">
        <v>579</v>
      </c>
      <c r="C13" s="129" t="s">
        <v>2105</v>
      </c>
      <c r="D13" s="298"/>
      <c r="E13" s="298"/>
      <c r="F13" s="298"/>
      <c r="G13" s="299"/>
      <c r="H13" s="299"/>
      <c r="I13" s="299"/>
      <c r="J13" s="299"/>
      <c r="K13" s="299"/>
      <c r="L13" s="300"/>
      <c r="M13" s="300"/>
      <c r="N13" s="260"/>
      <c r="O13" s="61"/>
      <c r="P13" s="61"/>
      <c r="Q13" s="61"/>
      <c r="R13" s="61"/>
      <c r="S13" s="61"/>
      <c r="T13" s="61"/>
      <c r="U13" s="61"/>
      <c r="V13" s="61"/>
      <c r="W13" s="61"/>
      <c r="X13" s="61"/>
      <c r="Y13" s="61"/>
    </row>
    <row r="14" spans="1:25" s="57" customFormat="1" ht="140.25" x14ac:dyDescent="0.25">
      <c r="A14" s="25" t="s">
        <v>1877</v>
      </c>
      <c r="B14" s="57" t="s">
        <v>1651</v>
      </c>
      <c r="C14" s="102" t="s">
        <v>2731</v>
      </c>
      <c r="D14" s="297">
        <v>1323.39</v>
      </c>
      <c r="E14" s="343">
        <v>1284.8399999999999</v>
      </c>
      <c r="F14" s="245">
        <v>3.0003735873727611E-2</v>
      </c>
      <c r="G14" s="106" t="s">
        <v>1467</v>
      </c>
      <c r="H14" s="106">
        <v>1</v>
      </c>
      <c r="I14" s="106" t="s">
        <v>1776</v>
      </c>
      <c r="J14" s="106" t="s">
        <v>634</v>
      </c>
      <c r="K14" s="106" t="s">
        <v>634</v>
      </c>
      <c r="L14" s="107" t="s">
        <v>634</v>
      </c>
      <c r="M14" s="107" t="s">
        <v>1773</v>
      </c>
      <c r="N14" s="247"/>
      <c r="O14" s="54"/>
      <c r="P14" s="54"/>
      <c r="Q14" s="54"/>
      <c r="R14" s="54"/>
      <c r="S14" s="54"/>
      <c r="T14" s="54"/>
      <c r="U14" s="54"/>
      <c r="V14" s="54"/>
      <c r="W14" s="54"/>
      <c r="X14" s="54"/>
      <c r="Y14" s="54"/>
    </row>
    <row r="15" spans="1:25" s="57" customFormat="1" ht="204" x14ac:dyDescent="0.25">
      <c r="A15" s="25" t="s">
        <v>2116</v>
      </c>
      <c r="B15" s="57" t="s">
        <v>2114</v>
      </c>
      <c r="C15" s="102" t="s">
        <v>2575</v>
      </c>
      <c r="D15" s="297">
        <v>1793.7</v>
      </c>
      <c r="E15" s="343">
        <v>1793.7</v>
      </c>
      <c r="F15" s="245">
        <v>0</v>
      </c>
      <c r="G15" s="106" t="s">
        <v>1467</v>
      </c>
      <c r="H15" s="106">
        <v>1</v>
      </c>
      <c r="I15" s="106" t="s">
        <v>1776</v>
      </c>
      <c r="J15" s="106" t="s">
        <v>634</v>
      </c>
      <c r="K15" s="106" t="s">
        <v>634</v>
      </c>
      <c r="L15" s="107" t="s">
        <v>634</v>
      </c>
      <c r="M15" s="107" t="s">
        <v>1773</v>
      </c>
      <c r="N15" s="247"/>
      <c r="O15" s="54"/>
      <c r="P15" s="54"/>
      <c r="Q15" s="54"/>
      <c r="R15" s="54"/>
      <c r="S15" s="54"/>
      <c r="T15" s="54"/>
      <c r="U15" s="54"/>
      <c r="V15" s="54"/>
      <c r="W15" s="54"/>
      <c r="X15" s="54"/>
      <c r="Y15" s="54"/>
    </row>
    <row r="16" spans="1:25" s="129" customFormat="1" ht="15.75" x14ac:dyDescent="0.25">
      <c r="A16" s="100" t="s">
        <v>2106</v>
      </c>
      <c r="B16" s="101" t="s">
        <v>579</v>
      </c>
      <c r="C16" s="129" t="s">
        <v>2310</v>
      </c>
      <c r="D16" s="298"/>
      <c r="E16" s="298"/>
      <c r="F16" s="298"/>
      <c r="G16" s="299"/>
      <c r="H16" s="299"/>
      <c r="I16" s="299"/>
      <c r="J16" s="299"/>
      <c r="K16" s="299"/>
      <c r="L16" s="300"/>
      <c r="M16" s="300"/>
      <c r="N16" s="260"/>
      <c r="O16" s="61"/>
      <c r="P16" s="61"/>
      <c r="Q16" s="61"/>
      <c r="R16" s="61"/>
      <c r="S16" s="61"/>
      <c r="T16" s="61"/>
      <c r="U16" s="61"/>
      <c r="V16" s="61"/>
      <c r="W16" s="61"/>
      <c r="X16" s="61"/>
      <c r="Y16" s="61"/>
    </row>
    <row r="17" spans="1:25" s="57" customFormat="1" ht="76.5" x14ac:dyDescent="0.25">
      <c r="A17" s="25" t="s">
        <v>2413</v>
      </c>
      <c r="B17" s="57" t="s">
        <v>2115</v>
      </c>
      <c r="C17" s="102" t="s">
        <v>2333</v>
      </c>
      <c r="D17" s="297">
        <v>1990.31</v>
      </c>
      <c r="E17" s="343">
        <v>1990.31</v>
      </c>
      <c r="F17" s="245">
        <v>0</v>
      </c>
      <c r="G17" s="106" t="s">
        <v>1467</v>
      </c>
      <c r="H17" s="106">
        <v>1</v>
      </c>
      <c r="I17" s="106" t="s">
        <v>1776</v>
      </c>
      <c r="J17" s="106" t="s">
        <v>634</v>
      </c>
      <c r="K17" s="106" t="s">
        <v>634</v>
      </c>
      <c r="L17" s="107" t="s">
        <v>634</v>
      </c>
      <c r="M17" s="107" t="s">
        <v>1773</v>
      </c>
      <c r="N17" s="247"/>
      <c r="O17" s="54"/>
      <c r="P17" s="54"/>
      <c r="Q17" s="54"/>
      <c r="R17" s="54"/>
      <c r="S17" s="54"/>
      <c r="T17" s="54"/>
      <c r="U17" s="54"/>
      <c r="V17" s="54"/>
      <c r="W17" s="54"/>
      <c r="X17" s="54"/>
      <c r="Y17" s="54"/>
    </row>
    <row r="18" spans="1:25" s="54" customFormat="1" ht="15.75" x14ac:dyDescent="0.25">
      <c r="A18" s="202" t="s">
        <v>2104</v>
      </c>
      <c r="B18" s="101" t="s">
        <v>579</v>
      </c>
      <c r="C18" s="129" t="s">
        <v>2107</v>
      </c>
      <c r="D18" s="298"/>
      <c r="E18" s="298"/>
      <c r="F18" s="298"/>
      <c r="G18" s="299"/>
      <c r="H18" s="299"/>
      <c r="I18" s="299"/>
      <c r="J18" s="299"/>
      <c r="K18" s="299"/>
      <c r="L18" s="300"/>
      <c r="M18" s="300"/>
      <c r="N18" s="260"/>
    </row>
    <row r="19" spans="1:25" s="54" customFormat="1" ht="15" customHeight="1" x14ac:dyDescent="0.25">
      <c r="A19" s="203" t="s">
        <v>1647</v>
      </c>
      <c r="B19" s="55" t="s">
        <v>1648</v>
      </c>
      <c r="C19" s="102" t="s">
        <v>1649</v>
      </c>
      <c r="D19" s="297">
        <v>336.96</v>
      </c>
      <c r="E19" s="343">
        <v>336.96</v>
      </c>
      <c r="F19" s="245">
        <v>0</v>
      </c>
      <c r="G19" s="106" t="s">
        <v>1467</v>
      </c>
      <c r="H19" s="106">
        <v>1</v>
      </c>
      <c r="I19" s="106" t="s">
        <v>1776</v>
      </c>
      <c r="J19" s="106" t="s">
        <v>634</v>
      </c>
      <c r="K19" s="106" t="s">
        <v>634</v>
      </c>
      <c r="L19" s="107" t="s">
        <v>634</v>
      </c>
      <c r="M19" s="107" t="s">
        <v>1773</v>
      </c>
      <c r="N19" s="247"/>
    </row>
    <row r="20" spans="1:25" s="54" customFormat="1" ht="15" customHeight="1" x14ac:dyDescent="0.25">
      <c r="A20" s="109" t="s">
        <v>2136</v>
      </c>
      <c r="B20" s="55" t="s">
        <v>2108</v>
      </c>
      <c r="C20" s="102" t="s">
        <v>2117</v>
      </c>
      <c r="D20" s="297">
        <v>821.81</v>
      </c>
      <c r="E20" s="343">
        <v>821.81</v>
      </c>
      <c r="F20" s="245">
        <v>0</v>
      </c>
      <c r="G20" s="106" t="s">
        <v>1467</v>
      </c>
      <c r="H20" s="106">
        <v>1</v>
      </c>
      <c r="I20" s="106" t="s">
        <v>1776</v>
      </c>
      <c r="J20" s="106" t="s">
        <v>634</v>
      </c>
      <c r="K20" s="106" t="s">
        <v>634</v>
      </c>
      <c r="L20" s="107" t="s">
        <v>634</v>
      </c>
      <c r="M20" s="107" t="s">
        <v>1773</v>
      </c>
      <c r="N20" s="247"/>
    </row>
    <row r="21" spans="1:25" s="54" customFormat="1" ht="25.5" x14ac:dyDescent="0.25">
      <c r="A21" s="109" t="s">
        <v>2139</v>
      </c>
      <c r="B21" s="55" t="s">
        <v>2140</v>
      </c>
      <c r="C21" s="102" t="s">
        <v>2572</v>
      </c>
      <c r="D21" s="297">
        <v>336.96</v>
      </c>
      <c r="E21" s="343">
        <v>336.96</v>
      </c>
      <c r="F21" s="245">
        <v>0</v>
      </c>
      <c r="G21" s="106" t="s">
        <v>1467</v>
      </c>
      <c r="H21" s="106">
        <v>1</v>
      </c>
      <c r="I21" s="106" t="s">
        <v>1776</v>
      </c>
      <c r="J21" s="106" t="s">
        <v>634</v>
      </c>
      <c r="K21" s="106" t="s">
        <v>634</v>
      </c>
      <c r="L21" s="107" t="s">
        <v>634</v>
      </c>
      <c r="M21" s="107" t="s">
        <v>1773</v>
      </c>
      <c r="N21" s="247"/>
    </row>
    <row r="22" spans="1:25" s="54" customFormat="1" ht="38.25" x14ac:dyDescent="0.25">
      <c r="A22" s="109" t="s">
        <v>499</v>
      </c>
      <c r="B22" s="55" t="s">
        <v>2130</v>
      </c>
      <c r="C22" s="102" t="s">
        <v>2205</v>
      </c>
      <c r="D22" s="297">
        <v>3576.29</v>
      </c>
      <c r="E22" s="343">
        <v>3576.29</v>
      </c>
      <c r="F22" s="245">
        <v>0</v>
      </c>
      <c r="G22" s="106" t="s">
        <v>1467</v>
      </c>
      <c r="H22" s="106">
        <v>1</v>
      </c>
      <c r="I22" s="106" t="s">
        <v>1776</v>
      </c>
      <c r="J22" s="106" t="s">
        <v>634</v>
      </c>
      <c r="K22" s="106" t="s">
        <v>634</v>
      </c>
      <c r="L22" s="107" t="s">
        <v>634</v>
      </c>
      <c r="M22" s="107" t="s">
        <v>1773</v>
      </c>
      <c r="N22" s="247"/>
    </row>
    <row r="23" spans="1:25" s="54" customFormat="1" ht="25.5" x14ac:dyDescent="0.25">
      <c r="A23" s="109" t="s">
        <v>2287</v>
      </c>
      <c r="B23" s="55" t="s">
        <v>2288</v>
      </c>
      <c r="C23" s="102" t="s">
        <v>2411</v>
      </c>
      <c r="D23" s="297">
        <v>1123.2</v>
      </c>
      <c r="E23" s="343">
        <v>1123.2</v>
      </c>
      <c r="F23" s="245">
        <v>0</v>
      </c>
      <c r="G23" s="106" t="s">
        <v>1467</v>
      </c>
      <c r="H23" s="106">
        <v>1</v>
      </c>
      <c r="I23" s="106" t="s">
        <v>1776</v>
      </c>
      <c r="J23" s="106" t="s">
        <v>634</v>
      </c>
      <c r="K23" s="106" t="s">
        <v>634</v>
      </c>
      <c r="L23" s="107">
        <v>1</v>
      </c>
      <c r="M23" s="107" t="s">
        <v>1771</v>
      </c>
      <c r="N23" s="247"/>
    </row>
    <row r="24" spans="1:25" s="54" customFormat="1" ht="12.75" x14ac:dyDescent="0.25">
      <c r="A24" s="109" t="s">
        <v>2424</v>
      </c>
      <c r="B24" s="55" t="s">
        <v>2424</v>
      </c>
      <c r="C24" s="102" t="s">
        <v>2426</v>
      </c>
      <c r="D24" s="297">
        <v>4446</v>
      </c>
      <c r="E24" s="343">
        <v>4446</v>
      </c>
      <c r="F24" s="245">
        <v>0</v>
      </c>
      <c r="G24" s="106" t="s">
        <v>1467</v>
      </c>
      <c r="H24" s="106">
        <v>1</v>
      </c>
      <c r="I24" s="106" t="s">
        <v>1776</v>
      </c>
      <c r="J24" s="106" t="s">
        <v>634</v>
      </c>
      <c r="K24" s="106" t="s">
        <v>634</v>
      </c>
      <c r="L24" s="107">
        <v>46.5</v>
      </c>
      <c r="M24" s="107" t="s">
        <v>1772</v>
      </c>
      <c r="N24" s="247"/>
    </row>
    <row r="25" spans="1:25" s="54" customFormat="1" ht="12.75" x14ac:dyDescent="0.25">
      <c r="A25" s="109" t="s">
        <v>2449</v>
      </c>
      <c r="B25" s="55" t="s">
        <v>2425</v>
      </c>
      <c r="C25" s="102" t="s">
        <v>2427</v>
      </c>
      <c r="D25" s="297">
        <v>1211.8</v>
      </c>
      <c r="E25" s="343">
        <v>1211.8</v>
      </c>
      <c r="F25" s="245">
        <v>0</v>
      </c>
      <c r="G25" s="106" t="s">
        <v>1467</v>
      </c>
      <c r="H25" s="106">
        <v>1</v>
      </c>
      <c r="I25" s="106" t="s">
        <v>1776</v>
      </c>
      <c r="J25" s="106" t="s">
        <v>634</v>
      </c>
      <c r="K25" s="106" t="s">
        <v>634</v>
      </c>
      <c r="L25" s="107">
        <v>13.6</v>
      </c>
      <c r="M25" s="107" t="s">
        <v>1772</v>
      </c>
      <c r="N25" s="247"/>
    </row>
    <row r="26" spans="1:25" s="211" customFormat="1" ht="18.75" x14ac:dyDescent="0.2">
      <c r="A26" s="199" t="s">
        <v>2109</v>
      </c>
      <c r="B26" s="200"/>
      <c r="C26" s="201" t="s">
        <v>2132</v>
      </c>
      <c r="D26" s="208"/>
      <c r="E26" s="208"/>
      <c r="F26" s="208"/>
      <c r="G26" s="270"/>
      <c r="H26" s="204"/>
      <c r="I26" s="204"/>
      <c r="J26" s="204"/>
      <c r="K26" s="267"/>
      <c r="L26" s="204"/>
      <c r="M26" s="204"/>
      <c r="N26" s="262"/>
      <c r="O26" s="95"/>
      <c r="P26" s="296"/>
      <c r="Q26" s="95"/>
      <c r="R26" s="95"/>
      <c r="S26" s="95"/>
      <c r="T26" s="95"/>
      <c r="U26" s="95"/>
    </row>
    <row r="27" spans="1:25" s="129" customFormat="1" ht="69" customHeight="1" x14ac:dyDescent="0.25">
      <c r="A27" s="353" t="s">
        <v>2111</v>
      </c>
      <c r="B27" s="354" t="s">
        <v>2110</v>
      </c>
      <c r="C27" s="363" t="s">
        <v>2573</v>
      </c>
      <c r="D27" s="355"/>
      <c r="E27" s="356"/>
      <c r="F27" s="357"/>
      <c r="G27" s="358"/>
      <c r="H27" s="359"/>
      <c r="I27" s="360"/>
      <c r="J27" s="359"/>
      <c r="K27" s="361"/>
      <c r="L27" s="359"/>
      <c r="M27" s="360"/>
      <c r="N27" s="362"/>
      <c r="O27" s="61"/>
      <c r="P27" s="61"/>
      <c r="Q27" s="61"/>
      <c r="R27" s="61"/>
      <c r="S27" s="61"/>
      <c r="T27" s="61"/>
      <c r="U27" s="61"/>
      <c r="V27" s="61"/>
      <c r="W27" s="61"/>
      <c r="X27" s="61"/>
      <c r="Y27" s="61"/>
    </row>
    <row r="28" spans="1:25" s="54" customFormat="1" ht="15.75" x14ac:dyDescent="0.25">
      <c r="A28" s="100" t="s">
        <v>2112</v>
      </c>
      <c r="B28" s="101" t="s">
        <v>579</v>
      </c>
      <c r="C28" s="129" t="s">
        <v>2113</v>
      </c>
      <c r="D28" s="298"/>
      <c r="E28" s="298"/>
      <c r="F28" s="298"/>
      <c r="G28" s="299"/>
      <c r="H28" s="299"/>
      <c r="I28" s="299"/>
      <c r="J28" s="299"/>
      <c r="K28" s="299"/>
      <c r="L28" s="300"/>
      <c r="M28" s="300"/>
      <c r="N28" s="260"/>
    </row>
    <row r="29" spans="1:25" s="57" customFormat="1" ht="89.25" x14ac:dyDescent="0.25">
      <c r="A29" s="25" t="s">
        <v>2312</v>
      </c>
      <c r="B29" s="57" t="s">
        <v>2120</v>
      </c>
      <c r="C29" s="102" t="s">
        <v>2579</v>
      </c>
      <c r="D29" s="297">
        <v>180</v>
      </c>
      <c r="E29" s="343">
        <v>180</v>
      </c>
      <c r="F29" s="245">
        <v>0</v>
      </c>
      <c r="G29" s="106" t="s">
        <v>1467</v>
      </c>
      <c r="H29" s="106">
        <v>1</v>
      </c>
      <c r="I29" s="106" t="s">
        <v>1776</v>
      </c>
      <c r="J29" s="106" t="s">
        <v>634</v>
      </c>
      <c r="K29" s="106" t="s">
        <v>634</v>
      </c>
      <c r="L29" s="107" t="s">
        <v>634</v>
      </c>
      <c r="M29" s="107" t="s">
        <v>1773</v>
      </c>
      <c r="N29" s="247"/>
      <c r="O29" s="54"/>
      <c r="P29" s="54"/>
      <c r="Q29" s="54"/>
      <c r="R29" s="54"/>
      <c r="S29" s="54"/>
      <c r="T29" s="54"/>
      <c r="U29" s="54"/>
      <c r="V29" s="54"/>
      <c r="W29" s="54"/>
      <c r="X29" s="54"/>
      <c r="Y29" s="54"/>
    </row>
    <row r="30" spans="1:25" s="57" customFormat="1" ht="89.25" x14ac:dyDescent="0.25">
      <c r="A30" s="25" t="s">
        <v>2580</v>
      </c>
      <c r="B30" s="57" t="s">
        <v>2581</v>
      </c>
      <c r="C30" s="102" t="s">
        <v>2582</v>
      </c>
      <c r="D30" s="297" t="s">
        <v>2190</v>
      </c>
      <c r="E30" s="343" t="s">
        <v>2190</v>
      </c>
      <c r="F30" s="245" t="s">
        <v>635</v>
      </c>
      <c r="G30" s="106" t="s">
        <v>1467</v>
      </c>
      <c r="H30" s="106">
        <v>1</v>
      </c>
      <c r="I30" s="106" t="s">
        <v>1776</v>
      </c>
      <c r="J30" s="106" t="s">
        <v>634</v>
      </c>
      <c r="K30" s="106" t="s">
        <v>634</v>
      </c>
      <c r="L30" s="107" t="s">
        <v>634</v>
      </c>
      <c r="M30" s="107" t="s">
        <v>1773</v>
      </c>
      <c r="N30" s="247"/>
      <c r="O30" s="54"/>
      <c r="P30" s="54"/>
      <c r="Q30" s="54"/>
      <c r="R30" s="54"/>
      <c r="S30" s="54"/>
      <c r="T30" s="54"/>
      <c r="U30" s="54"/>
      <c r="V30" s="54"/>
      <c r="W30" s="54"/>
      <c r="X30" s="54"/>
      <c r="Y30" s="54"/>
    </row>
    <row r="31" spans="1:25" s="57" customFormat="1" ht="102" x14ac:dyDescent="0.25">
      <c r="A31" s="25" t="s">
        <v>2313</v>
      </c>
      <c r="B31" s="57" t="s">
        <v>2314</v>
      </c>
      <c r="C31" s="102" t="s">
        <v>2583</v>
      </c>
      <c r="D31" s="297">
        <v>466.13</v>
      </c>
      <c r="E31" s="343">
        <v>466.13</v>
      </c>
      <c r="F31" s="245">
        <v>0</v>
      </c>
      <c r="G31" s="106" t="s">
        <v>1467</v>
      </c>
      <c r="H31" s="106">
        <v>1</v>
      </c>
      <c r="I31" s="106" t="s">
        <v>1776</v>
      </c>
      <c r="J31" s="106" t="s">
        <v>634</v>
      </c>
      <c r="K31" s="106" t="s">
        <v>634</v>
      </c>
      <c r="L31" s="107" t="s">
        <v>634</v>
      </c>
      <c r="M31" s="107" t="s">
        <v>1773</v>
      </c>
      <c r="N31" s="247"/>
      <c r="O31" s="54"/>
      <c r="P31" s="54"/>
      <c r="Q31" s="54"/>
      <c r="R31" s="54"/>
      <c r="S31" s="54"/>
      <c r="T31" s="54"/>
      <c r="U31" s="54"/>
      <c r="V31" s="54"/>
      <c r="W31" s="54"/>
      <c r="X31" s="54"/>
      <c r="Y31" s="54"/>
    </row>
    <row r="32" spans="1:25" s="54" customFormat="1" ht="102" x14ac:dyDescent="0.25">
      <c r="A32" s="25" t="s">
        <v>2584</v>
      </c>
      <c r="B32" s="57" t="s">
        <v>2603</v>
      </c>
      <c r="C32" s="102" t="s">
        <v>2585</v>
      </c>
      <c r="D32" s="297" t="s">
        <v>2190</v>
      </c>
      <c r="E32" s="343" t="s">
        <v>2190</v>
      </c>
      <c r="F32" s="245" t="s">
        <v>635</v>
      </c>
      <c r="G32" s="106" t="s">
        <v>1467</v>
      </c>
      <c r="H32" s="106">
        <v>1</v>
      </c>
      <c r="I32" s="106" t="s">
        <v>1776</v>
      </c>
      <c r="J32" s="106" t="s">
        <v>634</v>
      </c>
      <c r="K32" s="106" t="s">
        <v>634</v>
      </c>
      <c r="L32" s="107" t="s">
        <v>634</v>
      </c>
      <c r="M32" s="107" t="s">
        <v>1773</v>
      </c>
      <c r="N32" s="247"/>
    </row>
    <row r="33" spans="1:25" s="54" customFormat="1" ht="12.75" x14ac:dyDescent="0.25">
      <c r="A33" s="25" t="s">
        <v>633</v>
      </c>
      <c r="B33" s="57" t="s">
        <v>1564</v>
      </c>
      <c r="C33" s="102" t="s">
        <v>1565</v>
      </c>
      <c r="D33" s="297">
        <v>175.5</v>
      </c>
      <c r="E33" s="343">
        <v>175.5</v>
      </c>
      <c r="F33" s="245">
        <v>0</v>
      </c>
      <c r="G33" s="106" t="s">
        <v>1491</v>
      </c>
      <c r="H33" s="106">
        <v>1</v>
      </c>
      <c r="I33" s="106" t="s">
        <v>1776</v>
      </c>
      <c r="J33" s="106" t="s">
        <v>634</v>
      </c>
      <c r="K33" s="106" t="s">
        <v>634</v>
      </c>
      <c r="L33" s="107" t="s">
        <v>634</v>
      </c>
      <c r="M33" s="107" t="s">
        <v>1773</v>
      </c>
      <c r="N33" s="247"/>
    </row>
    <row r="34" spans="1:25" s="54" customFormat="1" ht="25.5" x14ac:dyDescent="0.25">
      <c r="A34" s="402" t="s">
        <v>2574</v>
      </c>
      <c r="B34" s="57" t="s">
        <v>2577</v>
      </c>
      <c r="C34" s="102" t="s">
        <v>2578</v>
      </c>
      <c r="D34" s="297">
        <v>149.18</v>
      </c>
      <c r="E34" s="343">
        <v>149.18</v>
      </c>
      <c r="F34" s="245">
        <v>0</v>
      </c>
      <c r="G34" s="106" t="s">
        <v>1467</v>
      </c>
      <c r="H34" s="106">
        <v>1</v>
      </c>
      <c r="I34" s="106" t="s">
        <v>1776</v>
      </c>
      <c r="J34" s="106" t="s">
        <v>634</v>
      </c>
      <c r="K34" s="106" t="s">
        <v>634</v>
      </c>
      <c r="L34" s="107" t="s">
        <v>634</v>
      </c>
      <c r="M34" s="107" t="s">
        <v>1773</v>
      </c>
      <c r="N34" s="247"/>
    </row>
    <row r="35" spans="1:25" s="129" customFormat="1" ht="15.75" x14ac:dyDescent="0.25">
      <c r="A35" s="372" t="s">
        <v>2126</v>
      </c>
      <c r="B35" s="370" t="s">
        <v>579</v>
      </c>
      <c r="C35" s="371" t="s">
        <v>2121</v>
      </c>
      <c r="D35" s="298"/>
      <c r="E35" s="298"/>
      <c r="F35" s="298"/>
      <c r="G35" s="299"/>
      <c r="H35" s="299"/>
      <c r="I35" s="299"/>
      <c r="J35" s="299"/>
      <c r="K35" s="299"/>
      <c r="L35" s="300"/>
      <c r="M35" s="300"/>
      <c r="N35" s="260"/>
      <c r="O35" s="61"/>
      <c r="P35" s="61"/>
      <c r="Q35" s="61"/>
      <c r="R35" s="61"/>
      <c r="S35" s="61"/>
      <c r="T35" s="61"/>
      <c r="U35" s="61"/>
      <c r="V35" s="61"/>
      <c r="W35" s="61"/>
      <c r="X35" s="61"/>
      <c r="Y35" s="61"/>
    </row>
    <row r="36" spans="1:25" s="55" customFormat="1" ht="12.75" x14ac:dyDescent="0.25">
      <c r="A36" s="108" t="s">
        <v>2136</v>
      </c>
      <c r="B36" s="55" t="s">
        <v>2108</v>
      </c>
      <c r="C36" s="102" t="s">
        <v>2117</v>
      </c>
      <c r="D36" s="297">
        <v>821.81</v>
      </c>
      <c r="E36" s="343">
        <v>821.81</v>
      </c>
      <c r="F36" s="245">
        <v>0</v>
      </c>
      <c r="G36" s="106" t="s">
        <v>1467</v>
      </c>
      <c r="H36" s="106">
        <v>1</v>
      </c>
      <c r="I36" s="106" t="s">
        <v>1776</v>
      </c>
      <c r="J36" s="106" t="s">
        <v>634</v>
      </c>
      <c r="K36" s="106" t="s">
        <v>634</v>
      </c>
      <c r="L36" s="107" t="s">
        <v>634</v>
      </c>
      <c r="M36" s="107" t="s">
        <v>1773</v>
      </c>
      <c r="N36" s="247"/>
      <c r="O36" s="54"/>
      <c r="P36" s="54"/>
      <c r="Q36" s="54"/>
      <c r="R36" s="54"/>
      <c r="S36" s="54"/>
      <c r="T36" s="54"/>
      <c r="U36" s="54"/>
      <c r="V36" s="54"/>
      <c r="W36" s="54"/>
      <c r="X36" s="54"/>
      <c r="Y36" s="54"/>
    </row>
    <row r="37" spans="1:25" s="129" customFormat="1" ht="38.25" x14ac:dyDescent="0.25">
      <c r="A37" s="109" t="s">
        <v>499</v>
      </c>
      <c r="B37" s="57" t="s">
        <v>2130</v>
      </c>
      <c r="C37" s="102" t="s">
        <v>2205</v>
      </c>
      <c r="D37" s="297">
        <v>3576.29</v>
      </c>
      <c r="E37" s="343">
        <v>3576.29</v>
      </c>
      <c r="F37" s="245">
        <v>0</v>
      </c>
      <c r="G37" s="106" t="s">
        <v>1467</v>
      </c>
      <c r="H37" s="106">
        <v>1</v>
      </c>
      <c r="I37" s="106" t="s">
        <v>1776</v>
      </c>
      <c r="J37" s="106" t="s">
        <v>634</v>
      </c>
      <c r="K37" s="106" t="s">
        <v>634</v>
      </c>
      <c r="L37" s="107" t="s">
        <v>634</v>
      </c>
      <c r="M37" s="107" t="s">
        <v>1773</v>
      </c>
      <c r="N37" s="247"/>
      <c r="O37" s="61"/>
      <c r="P37" s="61"/>
      <c r="Q37" s="61"/>
      <c r="R37" s="61"/>
      <c r="S37" s="61"/>
      <c r="T37" s="61"/>
      <c r="U37" s="61"/>
      <c r="V37" s="61"/>
      <c r="W37" s="61"/>
      <c r="X37" s="61"/>
      <c r="Y37" s="61"/>
    </row>
    <row r="38" spans="1:25" s="129" customFormat="1" ht="25.5" x14ac:dyDescent="0.25">
      <c r="A38" s="373" t="s">
        <v>2287</v>
      </c>
      <c r="B38" s="57" t="s">
        <v>2288</v>
      </c>
      <c r="C38" s="102" t="s">
        <v>2411</v>
      </c>
      <c r="D38" s="297">
        <v>1123.2</v>
      </c>
      <c r="E38" s="343">
        <v>1123.2</v>
      </c>
      <c r="F38" s="245">
        <v>0</v>
      </c>
      <c r="G38" s="106" t="s">
        <v>1467</v>
      </c>
      <c r="H38" s="106">
        <v>1</v>
      </c>
      <c r="I38" s="106" t="s">
        <v>1776</v>
      </c>
      <c r="J38" s="106" t="s">
        <v>634</v>
      </c>
      <c r="K38" s="106" t="s">
        <v>634</v>
      </c>
      <c r="L38" s="107">
        <v>1</v>
      </c>
      <c r="M38" s="107" t="s">
        <v>1771</v>
      </c>
      <c r="N38" s="247"/>
      <c r="O38" s="61"/>
      <c r="P38" s="61"/>
      <c r="Q38" s="61"/>
      <c r="R38" s="61"/>
      <c r="S38" s="61"/>
      <c r="T38" s="61"/>
      <c r="U38" s="61"/>
      <c r="V38" s="61"/>
      <c r="W38" s="61"/>
      <c r="X38" s="61"/>
      <c r="Y38" s="61"/>
    </row>
    <row r="39" spans="1:25" s="57" customFormat="1" ht="15.75" x14ac:dyDescent="0.25">
      <c r="A39" s="366" t="s">
        <v>2125</v>
      </c>
      <c r="B39" s="367" t="s">
        <v>579</v>
      </c>
      <c r="C39" s="368" t="s">
        <v>2712</v>
      </c>
      <c r="D39" s="365"/>
      <c r="E39" s="365"/>
      <c r="F39" s="365"/>
      <c r="G39" s="369"/>
      <c r="H39" s="369"/>
      <c r="I39" s="299"/>
      <c r="J39" s="299"/>
      <c r="K39" s="299"/>
      <c r="L39" s="300"/>
      <c r="M39" s="300"/>
      <c r="N39" s="260"/>
      <c r="O39" s="54"/>
      <c r="P39" s="54"/>
      <c r="Q39" s="54"/>
      <c r="R39" s="54"/>
      <c r="S39" s="54"/>
      <c r="T39" s="54"/>
      <c r="U39" s="54"/>
      <c r="V39" s="54"/>
      <c r="W39" s="54"/>
      <c r="X39" s="54"/>
      <c r="Y39" s="54"/>
    </row>
    <row r="40" spans="1:25" s="55" customFormat="1" ht="25.5" x14ac:dyDescent="0.25">
      <c r="A40" s="364" t="s">
        <v>2231</v>
      </c>
      <c r="B40" s="55" t="s">
        <v>2231</v>
      </c>
      <c r="C40" s="102" t="s">
        <v>2229</v>
      </c>
      <c r="D40" s="283">
        <v>4.68</v>
      </c>
      <c r="E40" s="343">
        <v>4.68</v>
      </c>
      <c r="F40" s="245">
        <v>0</v>
      </c>
      <c r="G40" s="104" t="s">
        <v>1467</v>
      </c>
      <c r="H40" s="104">
        <v>1</v>
      </c>
      <c r="I40" s="106" t="s">
        <v>1776</v>
      </c>
      <c r="J40" s="106" t="s">
        <v>634</v>
      </c>
      <c r="K40" s="106" t="s">
        <v>634</v>
      </c>
      <c r="L40" s="107" t="s">
        <v>634</v>
      </c>
      <c r="M40" s="107" t="s">
        <v>1773</v>
      </c>
      <c r="N40" s="247"/>
      <c r="O40" s="54"/>
      <c r="P40" s="54"/>
      <c r="Q40" s="54"/>
      <c r="R40" s="54"/>
      <c r="S40" s="54"/>
      <c r="T40" s="54"/>
      <c r="U40" s="54"/>
      <c r="V40" s="54"/>
      <c r="W40" s="54"/>
      <c r="X40" s="54"/>
      <c r="Y40" s="54"/>
    </row>
    <row r="41" spans="1:25" s="55" customFormat="1" ht="12.75" x14ac:dyDescent="0.25">
      <c r="A41" s="364" t="s">
        <v>2232</v>
      </c>
      <c r="B41" s="57" t="s">
        <v>2232</v>
      </c>
      <c r="C41" s="102" t="s">
        <v>2230</v>
      </c>
      <c r="D41" s="297">
        <v>1.87</v>
      </c>
      <c r="E41" s="343">
        <v>1.87</v>
      </c>
      <c r="F41" s="245">
        <v>0</v>
      </c>
      <c r="G41" s="106" t="s">
        <v>1467</v>
      </c>
      <c r="H41" s="106">
        <v>1</v>
      </c>
      <c r="I41" s="106" t="s">
        <v>1776</v>
      </c>
      <c r="J41" s="106" t="s">
        <v>634</v>
      </c>
      <c r="K41" s="106" t="s">
        <v>634</v>
      </c>
      <c r="L41" s="107" t="s">
        <v>634</v>
      </c>
      <c r="M41" s="107" t="s">
        <v>1773</v>
      </c>
      <c r="N41" s="247"/>
      <c r="O41" s="54"/>
      <c r="P41" s="54"/>
      <c r="Q41" s="54"/>
      <c r="R41" s="54"/>
      <c r="S41" s="54"/>
      <c r="T41" s="54"/>
      <c r="U41" s="54"/>
      <c r="V41" s="54"/>
      <c r="W41" s="54"/>
      <c r="X41" s="54"/>
      <c r="Y41" s="54"/>
    </row>
    <row r="42" spans="1:25" s="55" customFormat="1" ht="12.75" x14ac:dyDescent="0.25">
      <c r="A42" s="109" t="s">
        <v>1823</v>
      </c>
      <c r="B42" s="57" t="s">
        <v>1823</v>
      </c>
      <c r="C42" s="102" t="s">
        <v>2122</v>
      </c>
      <c r="D42" s="297">
        <v>1858.9</v>
      </c>
      <c r="E42" s="343">
        <v>1858.9</v>
      </c>
      <c r="F42" s="245">
        <v>0</v>
      </c>
      <c r="G42" s="106" t="s">
        <v>1467</v>
      </c>
      <c r="H42" s="106">
        <v>1</v>
      </c>
      <c r="I42" s="106" t="s">
        <v>1776</v>
      </c>
      <c r="J42" s="106" t="s">
        <v>634</v>
      </c>
      <c r="K42" s="106" t="s">
        <v>634</v>
      </c>
      <c r="L42" s="107" t="s">
        <v>634</v>
      </c>
      <c r="M42" s="107" t="s">
        <v>1773</v>
      </c>
      <c r="N42" s="247"/>
      <c r="O42" s="54"/>
      <c r="P42" s="54"/>
      <c r="Q42" s="54"/>
      <c r="R42" s="54"/>
      <c r="S42" s="54"/>
      <c r="T42" s="54"/>
      <c r="U42" s="54"/>
      <c r="V42" s="54"/>
      <c r="W42" s="54"/>
      <c r="X42" s="54"/>
      <c r="Y42" s="54"/>
    </row>
    <row r="43" spans="1:25" s="55" customFormat="1" ht="38.25" x14ac:dyDescent="0.25">
      <c r="A43" s="109" t="s">
        <v>2127</v>
      </c>
      <c r="B43" s="57" t="s">
        <v>2127</v>
      </c>
      <c r="C43" s="102" t="s">
        <v>2316</v>
      </c>
      <c r="D43" s="297">
        <v>1002.61</v>
      </c>
      <c r="E43" s="343">
        <v>1002.61</v>
      </c>
      <c r="F43" s="245">
        <v>0</v>
      </c>
      <c r="G43" s="106" t="s">
        <v>1467</v>
      </c>
      <c r="H43" s="106">
        <v>1</v>
      </c>
      <c r="I43" s="106" t="s">
        <v>1776</v>
      </c>
      <c r="J43" s="106" t="s">
        <v>634</v>
      </c>
      <c r="K43" s="106" t="s">
        <v>634</v>
      </c>
      <c r="L43" s="107" t="s">
        <v>634</v>
      </c>
      <c r="M43" s="107" t="s">
        <v>1773</v>
      </c>
      <c r="N43" s="247"/>
      <c r="O43" s="54"/>
      <c r="P43" s="54"/>
      <c r="Q43" s="54"/>
      <c r="R43" s="54"/>
      <c r="S43" s="54"/>
      <c r="T43" s="54"/>
      <c r="U43" s="54"/>
      <c r="V43" s="54"/>
      <c r="W43" s="54"/>
      <c r="X43" s="54"/>
      <c r="Y43" s="54"/>
    </row>
    <row r="44" spans="1:25" s="129" customFormat="1" ht="63.75" x14ac:dyDescent="0.25">
      <c r="A44" s="109" t="s">
        <v>2128</v>
      </c>
      <c r="B44" s="57" t="s">
        <v>2128</v>
      </c>
      <c r="C44" s="102" t="s">
        <v>2123</v>
      </c>
      <c r="D44" s="297">
        <v>2619.37</v>
      </c>
      <c r="E44" s="343">
        <v>2619.37</v>
      </c>
      <c r="F44" s="245">
        <v>0</v>
      </c>
      <c r="G44" s="106" t="s">
        <v>1467</v>
      </c>
      <c r="H44" s="106">
        <v>1</v>
      </c>
      <c r="I44" s="106" t="s">
        <v>1776</v>
      </c>
      <c r="J44" s="106" t="s">
        <v>634</v>
      </c>
      <c r="K44" s="106" t="s">
        <v>634</v>
      </c>
      <c r="L44" s="107" t="s">
        <v>634</v>
      </c>
      <c r="M44" s="107" t="s">
        <v>1773</v>
      </c>
      <c r="N44" s="247"/>
      <c r="O44" s="61"/>
      <c r="P44" s="61"/>
      <c r="Q44" s="61"/>
      <c r="R44" s="61"/>
      <c r="S44" s="61"/>
      <c r="T44" s="61"/>
      <c r="U44" s="61"/>
      <c r="V44" s="61"/>
      <c r="W44" s="61"/>
      <c r="X44" s="61"/>
      <c r="Y44" s="61"/>
    </row>
    <row r="45" spans="1:25" s="55" customFormat="1" ht="25.5" x14ac:dyDescent="0.25">
      <c r="A45" s="109" t="s">
        <v>1822</v>
      </c>
      <c r="B45" s="57" t="s">
        <v>1822</v>
      </c>
      <c r="C45" s="102" t="s">
        <v>2129</v>
      </c>
      <c r="D45" s="297">
        <v>2619.37</v>
      </c>
      <c r="E45" s="343">
        <v>2619.37</v>
      </c>
      <c r="F45" s="245">
        <v>0</v>
      </c>
      <c r="G45" s="106" t="s">
        <v>1467</v>
      </c>
      <c r="H45" s="106">
        <v>1</v>
      </c>
      <c r="I45" s="106" t="s">
        <v>1776</v>
      </c>
      <c r="J45" s="106" t="s">
        <v>634</v>
      </c>
      <c r="K45" s="106" t="s">
        <v>634</v>
      </c>
      <c r="L45" s="107" t="s">
        <v>634</v>
      </c>
      <c r="M45" s="107" t="s">
        <v>1773</v>
      </c>
      <c r="N45" s="247"/>
      <c r="O45" s="54"/>
      <c r="P45" s="54"/>
      <c r="Q45" s="54"/>
      <c r="R45" s="54"/>
      <c r="S45" s="54"/>
      <c r="T45" s="54"/>
      <c r="U45" s="54"/>
      <c r="V45" s="54"/>
      <c r="W45" s="54"/>
      <c r="X45" s="54"/>
      <c r="Y45" s="54"/>
    </row>
    <row r="46" spans="1:25" s="57" customFormat="1" ht="15" customHeight="1" x14ac:dyDescent="0.25">
      <c r="A46" s="108" t="s">
        <v>564</v>
      </c>
      <c r="B46" s="55" t="s">
        <v>564</v>
      </c>
      <c r="C46" s="102" t="s">
        <v>1566</v>
      </c>
      <c r="D46" s="297">
        <v>2619.37</v>
      </c>
      <c r="E46" s="343">
        <v>2619.37</v>
      </c>
      <c r="F46" s="245">
        <v>0</v>
      </c>
      <c r="G46" s="106" t="s">
        <v>1467</v>
      </c>
      <c r="H46" s="106">
        <v>1</v>
      </c>
      <c r="I46" s="106" t="s">
        <v>1776</v>
      </c>
      <c r="J46" s="106" t="s">
        <v>634</v>
      </c>
      <c r="K46" s="106" t="s">
        <v>634</v>
      </c>
      <c r="L46" s="107" t="s">
        <v>634</v>
      </c>
      <c r="M46" s="107" t="s">
        <v>1773</v>
      </c>
      <c r="N46" s="247"/>
      <c r="O46" s="54"/>
      <c r="P46" s="54"/>
      <c r="Q46" s="54"/>
      <c r="R46" s="54"/>
      <c r="S46" s="54"/>
      <c r="T46" s="54"/>
      <c r="U46" s="54"/>
      <c r="V46" s="54"/>
      <c r="W46" s="54"/>
      <c r="X46" s="54"/>
      <c r="Y46" s="54"/>
    </row>
    <row r="47" spans="1:25" s="57" customFormat="1" ht="15" customHeight="1" x14ac:dyDescent="0.25">
      <c r="A47" s="108" t="s">
        <v>565</v>
      </c>
      <c r="B47" s="55" t="s">
        <v>565</v>
      </c>
      <c r="C47" s="102" t="s">
        <v>2124</v>
      </c>
      <c r="D47" s="297">
        <v>2619.37</v>
      </c>
      <c r="E47" s="343">
        <v>2619.37</v>
      </c>
      <c r="F47" s="245">
        <v>0</v>
      </c>
      <c r="G47" s="106" t="s">
        <v>1467</v>
      </c>
      <c r="H47" s="106">
        <v>1</v>
      </c>
      <c r="I47" s="106" t="s">
        <v>1776</v>
      </c>
      <c r="J47" s="106" t="s">
        <v>634</v>
      </c>
      <c r="K47" s="106" t="s">
        <v>634</v>
      </c>
      <c r="L47" s="107" t="s">
        <v>634</v>
      </c>
      <c r="M47" s="107" t="s">
        <v>1773</v>
      </c>
      <c r="N47" s="247"/>
      <c r="O47" s="54"/>
      <c r="P47" s="54"/>
      <c r="Q47" s="54"/>
      <c r="R47" s="54"/>
      <c r="S47" s="54"/>
      <c r="T47" s="54"/>
      <c r="U47" s="54"/>
      <c r="V47" s="54"/>
      <c r="W47" s="54"/>
      <c r="X47" s="54"/>
      <c r="Y47" s="54"/>
    </row>
    <row r="48" spans="1:25" s="57" customFormat="1" ht="15" customHeight="1" x14ac:dyDescent="0.25">
      <c r="A48" s="341" t="s">
        <v>2329</v>
      </c>
      <c r="B48" s="55" t="s">
        <v>2329</v>
      </c>
      <c r="C48" s="102" t="s">
        <v>2330</v>
      </c>
      <c r="D48" s="297">
        <v>1002.61</v>
      </c>
      <c r="E48" s="343">
        <v>1002.61</v>
      </c>
      <c r="F48" s="245">
        <v>0</v>
      </c>
      <c r="G48" s="106" t="s">
        <v>1467</v>
      </c>
      <c r="H48" s="106">
        <v>1</v>
      </c>
      <c r="I48" s="106" t="s">
        <v>1776</v>
      </c>
      <c r="J48" s="106" t="s">
        <v>634</v>
      </c>
      <c r="K48" s="106" t="s">
        <v>634</v>
      </c>
      <c r="L48" s="107" t="s">
        <v>634</v>
      </c>
      <c r="M48" s="107" t="s">
        <v>1773</v>
      </c>
      <c r="N48" s="247"/>
      <c r="O48" s="54"/>
      <c r="P48" s="54"/>
      <c r="Q48" s="54"/>
      <c r="R48" s="54"/>
      <c r="S48" s="54"/>
      <c r="T48" s="54"/>
      <c r="U48" s="54"/>
      <c r="V48" s="54"/>
      <c r="W48" s="54"/>
      <c r="X48" s="54"/>
      <c r="Y48" s="54"/>
    </row>
    <row r="49" spans="1:25" s="57" customFormat="1" ht="15" customHeight="1" x14ac:dyDescent="0.25">
      <c r="A49" s="341" t="s">
        <v>2710</v>
      </c>
      <c r="B49" s="55" t="s">
        <v>2710</v>
      </c>
      <c r="C49" s="102" t="s">
        <v>2711</v>
      </c>
      <c r="D49" s="297">
        <v>224.1</v>
      </c>
      <c r="E49" s="343">
        <v>0</v>
      </c>
      <c r="F49" s="245" t="s">
        <v>635</v>
      </c>
      <c r="G49" s="106" t="s">
        <v>1467</v>
      </c>
      <c r="H49" s="106">
        <v>1</v>
      </c>
      <c r="I49" s="106" t="s">
        <v>1776</v>
      </c>
      <c r="J49" s="106" t="s">
        <v>634</v>
      </c>
      <c r="K49" s="106" t="s">
        <v>634</v>
      </c>
      <c r="L49" s="107" t="s">
        <v>634</v>
      </c>
      <c r="M49" s="107" t="s">
        <v>1773</v>
      </c>
      <c r="N49" s="247"/>
      <c r="O49" s="54"/>
      <c r="P49" s="54"/>
      <c r="Q49" s="54"/>
      <c r="R49" s="54"/>
      <c r="S49" s="54"/>
      <c r="T49" s="54"/>
      <c r="U49" s="54"/>
      <c r="V49" s="54"/>
      <c r="W49" s="54"/>
      <c r="X49" s="54"/>
      <c r="Y49" s="54"/>
    </row>
    <row r="50" spans="1:25" s="57" customFormat="1" ht="12.75" x14ac:dyDescent="0.25">
      <c r="A50" s="374" t="s">
        <v>2150</v>
      </c>
      <c r="B50" s="55" t="s">
        <v>2151</v>
      </c>
      <c r="C50" s="102" t="s">
        <v>2152</v>
      </c>
      <c r="D50" s="297">
        <v>508.1</v>
      </c>
      <c r="E50" s="343">
        <v>508.1</v>
      </c>
      <c r="F50" s="245">
        <v>0</v>
      </c>
      <c r="G50" s="106" t="s">
        <v>1491</v>
      </c>
      <c r="H50" s="106">
        <v>1</v>
      </c>
      <c r="I50" s="106" t="s">
        <v>1776</v>
      </c>
      <c r="J50" s="106">
        <v>1</v>
      </c>
      <c r="K50" s="106" t="s">
        <v>634</v>
      </c>
      <c r="L50" s="107" t="s">
        <v>634</v>
      </c>
      <c r="M50" s="107" t="s">
        <v>1980</v>
      </c>
      <c r="N50" s="247"/>
      <c r="O50" s="54"/>
      <c r="P50" s="54"/>
      <c r="Q50" s="54"/>
      <c r="R50" s="54"/>
      <c r="S50" s="54"/>
      <c r="T50" s="54"/>
      <c r="U50" s="54"/>
      <c r="V50" s="54"/>
      <c r="W50" s="54"/>
      <c r="X50" s="54"/>
      <c r="Y50" s="54"/>
    </row>
    <row r="51" spans="1:25" s="57" customFormat="1" ht="18.75" x14ac:dyDescent="0.25">
      <c r="A51" s="199" t="s">
        <v>576</v>
      </c>
      <c r="B51" s="200" t="s">
        <v>579</v>
      </c>
      <c r="C51" s="201" t="s">
        <v>1555</v>
      </c>
      <c r="D51" s="208"/>
      <c r="E51" s="208"/>
      <c r="F51" s="208"/>
      <c r="G51" s="270"/>
      <c r="H51" s="204"/>
      <c r="I51" s="204"/>
      <c r="J51" s="204"/>
      <c r="K51" s="267"/>
      <c r="L51" s="204"/>
      <c r="M51" s="204"/>
      <c r="N51" s="262"/>
      <c r="O51" s="54"/>
      <c r="P51" s="54"/>
      <c r="Q51" s="54"/>
      <c r="R51" s="54"/>
      <c r="S51" s="54"/>
      <c r="T51" s="54"/>
      <c r="U51" s="54"/>
      <c r="V51" s="54"/>
      <c r="W51" s="54"/>
      <c r="X51" s="54"/>
      <c r="Y51" s="54"/>
    </row>
    <row r="52" spans="1:25" s="57" customFormat="1" ht="15" customHeight="1" x14ac:dyDescent="0.25">
      <c r="A52" s="108" t="s">
        <v>557</v>
      </c>
      <c r="B52" s="55" t="s">
        <v>557</v>
      </c>
      <c r="C52" s="102" t="s">
        <v>1556</v>
      </c>
      <c r="D52" s="297">
        <v>3862.83</v>
      </c>
      <c r="E52" s="343">
        <v>3678.53</v>
      </c>
      <c r="F52" s="245">
        <v>5.0101535124084814E-2</v>
      </c>
      <c r="G52" s="106" t="s">
        <v>1095</v>
      </c>
      <c r="H52" s="106">
        <v>1</v>
      </c>
      <c r="I52" s="106" t="s">
        <v>1776</v>
      </c>
      <c r="J52" s="106">
        <v>1</v>
      </c>
      <c r="K52" s="106" t="s">
        <v>634</v>
      </c>
      <c r="L52" s="107" t="s">
        <v>634</v>
      </c>
      <c r="M52" s="107" t="s">
        <v>1980</v>
      </c>
      <c r="N52" s="247"/>
      <c r="O52" s="54"/>
      <c r="P52" s="54"/>
      <c r="Q52" s="54"/>
      <c r="R52" s="54"/>
      <c r="S52" s="54"/>
      <c r="T52" s="54"/>
      <c r="U52" s="54"/>
      <c r="V52" s="54"/>
      <c r="W52" s="54"/>
      <c r="X52" s="54"/>
      <c r="Y52" s="54"/>
    </row>
    <row r="53" spans="1:25" s="57" customFormat="1" ht="15" customHeight="1" x14ac:dyDescent="0.25">
      <c r="A53" s="108" t="s">
        <v>558</v>
      </c>
      <c r="B53" s="55" t="s">
        <v>558</v>
      </c>
      <c r="C53" s="102" t="s">
        <v>1557</v>
      </c>
      <c r="D53" s="297">
        <v>6180.27</v>
      </c>
      <c r="E53" s="343">
        <v>5885.42</v>
      </c>
      <c r="F53" s="245">
        <v>5.0098378705343095E-2</v>
      </c>
      <c r="G53" s="106" t="s">
        <v>1095</v>
      </c>
      <c r="H53" s="106">
        <v>1</v>
      </c>
      <c r="I53" s="106" t="s">
        <v>1776</v>
      </c>
      <c r="J53" s="106">
        <v>1</v>
      </c>
      <c r="K53" s="106" t="s">
        <v>634</v>
      </c>
      <c r="L53" s="107" t="s">
        <v>634</v>
      </c>
      <c r="M53" s="107" t="s">
        <v>1772</v>
      </c>
      <c r="N53" s="247"/>
      <c r="O53" s="54"/>
      <c r="P53" s="54"/>
      <c r="Q53" s="54"/>
      <c r="R53" s="54"/>
      <c r="S53" s="54"/>
      <c r="T53" s="54"/>
      <c r="U53" s="54"/>
      <c r="V53" s="54"/>
      <c r="W53" s="54"/>
      <c r="X53" s="54"/>
      <c r="Y53" s="54"/>
    </row>
    <row r="54" spans="1:25" x14ac:dyDescent="0.25">
      <c r="A54" s="108" t="s">
        <v>559</v>
      </c>
      <c r="B54" s="55" t="s">
        <v>559</v>
      </c>
      <c r="C54" s="102" t="s">
        <v>1559</v>
      </c>
      <c r="D54" s="297">
        <v>3242.27</v>
      </c>
      <c r="E54" s="343">
        <v>3242.27</v>
      </c>
      <c r="F54" s="245">
        <v>0</v>
      </c>
      <c r="G54" s="106" t="s">
        <v>1082</v>
      </c>
      <c r="H54" s="106">
        <v>1</v>
      </c>
      <c r="I54" s="106" t="s">
        <v>1776</v>
      </c>
      <c r="J54" s="106">
        <v>1</v>
      </c>
      <c r="K54" s="106">
        <v>75</v>
      </c>
      <c r="L54" s="107" t="s">
        <v>1558</v>
      </c>
      <c r="M54" s="107" t="s">
        <v>1772</v>
      </c>
      <c r="N54" s="247"/>
    </row>
    <row r="55" spans="1:25" x14ac:dyDescent="0.25">
      <c r="A55" s="108" t="s">
        <v>560</v>
      </c>
      <c r="B55" s="55" t="s">
        <v>560</v>
      </c>
      <c r="C55" s="102" t="s">
        <v>1560</v>
      </c>
      <c r="D55" s="297">
        <v>4559.6899999999996</v>
      </c>
      <c r="E55" s="343">
        <v>4559.6899999999996</v>
      </c>
      <c r="F55" s="245">
        <v>0</v>
      </c>
      <c r="G55" s="106" t="s">
        <v>1082</v>
      </c>
      <c r="H55" s="106">
        <v>1</v>
      </c>
      <c r="I55" s="106" t="s">
        <v>1776</v>
      </c>
      <c r="J55" s="106">
        <v>1</v>
      </c>
      <c r="K55" s="106">
        <v>40</v>
      </c>
      <c r="L55" s="107" t="s">
        <v>1558</v>
      </c>
      <c r="M55" s="107" t="s">
        <v>1772</v>
      </c>
      <c r="N55" s="247"/>
    </row>
    <row r="56" spans="1:25" x14ac:dyDescent="0.25">
      <c r="A56" s="108" t="s">
        <v>561</v>
      </c>
      <c r="B56" s="55" t="s">
        <v>561</v>
      </c>
      <c r="C56" s="102" t="s">
        <v>1561</v>
      </c>
      <c r="D56" s="297">
        <v>5688.55</v>
      </c>
      <c r="E56" s="343">
        <v>5688.55</v>
      </c>
      <c r="F56" s="245">
        <v>0</v>
      </c>
      <c r="G56" s="106" t="s">
        <v>1082</v>
      </c>
      <c r="H56" s="106">
        <v>1</v>
      </c>
      <c r="I56" s="106" t="s">
        <v>1776</v>
      </c>
      <c r="J56" s="106">
        <v>1</v>
      </c>
      <c r="K56" s="106">
        <v>18</v>
      </c>
      <c r="L56" s="107" t="s">
        <v>1558</v>
      </c>
      <c r="M56" s="107" t="s">
        <v>1772</v>
      </c>
      <c r="N56" s="247"/>
    </row>
    <row r="57" spans="1:25" x14ac:dyDescent="0.25">
      <c r="A57" s="108" t="s">
        <v>562</v>
      </c>
      <c r="B57" s="55" t="s">
        <v>562</v>
      </c>
      <c r="C57" s="102" t="s">
        <v>1562</v>
      </c>
      <c r="D57" s="297">
        <v>7092.65</v>
      </c>
      <c r="E57" s="343">
        <v>7092.65</v>
      </c>
      <c r="F57" s="245">
        <v>0</v>
      </c>
      <c r="G57" s="106" t="s">
        <v>1082</v>
      </c>
      <c r="H57" s="106">
        <v>1</v>
      </c>
      <c r="I57" s="106" t="s">
        <v>1776</v>
      </c>
      <c r="J57" s="106">
        <v>1</v>
      </c>
      <c r="K57" s="106">
        <v>24</v>
      </c>
      <c r="L57" s="107" t="s">
        <v>1558</v>
      </c>
      <c r="M57" s="107" t="s">
        <v>1772</v>
      </c>
      <c r="N57" s="247"/>
    </row>
    <row r="58" spans="1:25" x14ac:dyDescent="0.25">
      <c r="A58" s="108" t="s">
        <v>563</v>
      </c>
      <c r="B58" s="55" t="s">
        <v>563</v>
      </c>
      <c r="C58" s="102" t="s">
        <v>1563</v>
      </c>
      <c r="D58" s="297">
        <v>14692.15</v>
      </c>
      <c r="E58" s="343">
        <v>14692.15</v>
      </c>
      <c r="F58" s="245">
        <v>0</v>
      </c>
      <c r="G58" s="106" t="s">
        <v>1082</v>
      </c>
      <c r="H58" s="106">
        <v>1</v>
      </c>
      <c r="I58" s="106" t="s">
        <v>1776</v>
      </c>
      <c r="J58" s="106">
        <v>1</v>
      </c>
      <c r="K58" s="106">
        <v>24</v>
      </c>
      <c r="L58" s="107" t="s">
        <v>1558</v>
      </c>
      <c r="M58" s="107" t="s">
        <v>1772</v>
      </c>
      <c r="N58" s="247"/>
    </row>
  </sheetData>
  <sheetProtection insertColumns="0" insertRows="0" deleteColumns="0" deleteRows="0" autoFilter="0" pivotTables="0"/>
  <autoFilter ref="A9:N58" xr:uid="{00000000-0009-0000-0000-000009000000}"/>
  <phoneticPr fontId="44" type="noConversion"/>
  <printOptions horizontalCentered="1"/>
  <pageMargins left="0.23622047244094491" right="0.23622047244094491" top="0.74803149606299213" bottom="0.74803149606299213" header="0.31496062992125984" footer="0.31496062992125984"/>
  <pageSetup paperSize="9" scale="7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51B71F1F-5DDF-449E-A1BE-6B95FE92B04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Header</vt:lpstr>
      <vt:lpstr>Low Volume Irrigation</vt:lpstr>
      <vt:lpstr>Spray heads &amp; Nozzles</vt:lpstr>
      <vt:lpstr>Rotors &amp; Nozzles</vt:lpstr>
      <vt:lpstr>Valves &amp; Acc.</vt:lpstr>
      <vt:lpstr>Controllers</vt:lpstr>
      <vt:lpstr>Central Control Systems</vt:lpstr>
      <vt:lpstr>LND Services</vt:lpstr>
      <vt:lpstr>AG</vt:lpstr>
      <vt:lpstr>Spare Parts</vt:lpstr>
      <vt:lpstr>Listing</vt:lpstr>
      <vt:lpstr>General Conditions</vt:lpstr>
      <vt:lpstr>Currency</vt:lpstr>
      <vt:lpstr>Language</vt:lpstr>
      <vt:lpstr>AG!Print_Area</vt:lpstr>
      <vt:lpstr>'Central Control Systems'!Print_Area</vt:lpstr>
      <vt:lpstr>Controllers!Print_Area</vt:lpstr>
      <vt:lpstr>'General Conditions'!Print_Area</vt:lpstr>
      <vt:lpstr>Header!Print_Area</vt:lpstr>
      <vt:lpstr>Listing!Print_Area</vt:lpstr>
      <vt:lpstr>'LND Services'!Print_Area</vt:lpstr>
      <vt:lpstr>'Low Volume Irrigation'!Print_Area</vt:lpstr>
      <vt:lpstr>'Rotors &amp; Nozzles'!Print_Area</vt:lpstr>
      <vt:lpstr>'Spare Parts'!Print_Area</vt:lpstr>
      <vt:lpstr>'Spray heads &amp; Nozzles'!Print_Area</vt:lpstr>
      <vt:lpstr>'Valves &amp; Acc.'!Print_Area</vt:lpstr>
      <vt:lpstr>AG!Print_Titles</vt:lpstr>
      <vt:lpstr>'Central Control Systems'!Print_Titles</vt:lpstr>
      <vt:lpstr>Controllers!Print_Titles</vt:lpstr>
      <vt:lpstr>Listing!Print_Titles</vt:lpstr>
      <vt:lpstr>'LND Services'!Print_Titles</vt:lpstr>
      <vt:lpstr>'Low Volume Irrigation'!Print_Titles</vt:lpstr>
      <vt:lpstr>'Rotors &amp; Nozzles'!Print_Titles</vt:lpstr>
      <vt:lpstr>'Spare Parts'!Print_Titles</vt:lpstr>
      <vt:lpstr>'Spray heads &amp; Nozzles'!Print_Titles</vt:lpstr>
      <vt:lpstr>'Valves &amp; Acc.'!Print_Titles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OLIVE-CHAHINIAN</dc:creator>
  <cp:lastModifiedBy>David Snell</cp:lastModifiedBy>
  <cp:lastPrinted>2019-12-13T13:38:18Z</cp:lastPrinted>
  <dcterms:created xsi:type="dcterms:W3CDTF">2018-10-15T12:09:51Z</dcterms:created>
  <dcterms:modified xsi:type="dcterms:W3CDTF">2026-03-06T11:18:07Z</dcterms:modified>
</cp:coreProperties>
</file>